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G:\MEM\MEMM\MAHLE Insider\00_Ausgaben\2026\03-2026\Erstellung\"/>
    </mc:Choice>
  </mc:AlternateContent>
  <xr:revisionPtr revIDLastSave="0" documentId="13_ncr:1_{E5B5DB4D-6FB5-44D7-B0DC-BCDD231288B4}" xr6:coauthVersionLast="47" xr6:coauthVersionMax="47" xr10:uidLastSave="{00000000-0000-0000-0000-000000000000}"/>
  <bookViews>
    <workbookView xWindow="-120" yWindow="-120" windowWidth="29040" windowHeight="15720" xr2:uid="{33A3122D-8775-47F1-992C-8E8FDC467065}"/>
  </bookViews>
  <sheets>
    <sheet name="MAHLE Insider" sheetId="7" r:id="rId1"/>
    <sheet name="MAHLE Insider (2)" sheetId="8" state="hidden" r:id="rId2"/>
  </sheets>
  <definedNames>
    <definedName name="_FilterDatabase" localSheetId="0" hidden="1">'MAHLE Insider'!$C$8:$T$113</definedName>
    <definedName name="_xlnm._FilterDatabase" localSheetId="0" hidden="1">'MAHLE Insider'!$B$8:$U$128</definedName>
    <definedName name="_xlnm._FilterDatabase" localSheetId="1" hidden="1">'MAHLE Insider (2)'!$C$8:$U$112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8" i="7" l="1"/>
  <c r="S67" i="7"/>
  <c r="S66" i="7"/>
  <c r="S65" i="7"/>
  <c r="S64" i="7"/>
  <c r="S63" i="7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</calcChain>
</file>

<file path=xl/sharedStrings.xml><?xml version="1.0" encoding="utf-8"?>
<sst xmlns="http://schemas.openxmlformats.org/spreadsheetml/2006/main" count="2652" uniqueCount="1162">
  <si>
    <t>MAHLE Aftermarket</t>
  </si>
  <si>
    <t>New to the range 03|2026</t>
  </si>
  <si>
    <t>ArticleNr</t>
  </si>
  <si>
    <t>Product</t>
  </si>
  <si>
    <t>VehicleType</t>
  </si>
  <si>
    <t>Make</t>
  </si>
  <si>
    <t>Model</t>
  </si>
  <si>
    <t>OE Numbers</t>
  </si>
  <si>
    <t>EAN-Code</t>
  </si>
  <si>
    <t>Country
of origin</t>
  </si>
  <si>
    <t>HS-Code</t>
  </si>
  <si>
    <t>Packing unit [pcs]</t>
  </si>
  <si>
    <t>Packing dimensions[mm]</t>
  </si>
  <si>
    <t>Gross Weight
[g]</t>
  </si>
  <si>
    <t>LINK eCAT</t>
  </si>
  <si>
    <t>Single</t>
  </si>
  <si>
    <t>Carton</t>
  </si>
  <si>
    <t>Pallet</t>
  </si>
  <si>
    <t>Length</t>
  </si>
  <si>
    <t>Width</t>
  </si>
  <si>
    <t>Height</t>
  </si>
  <si>
    <t>279 PI 00105 002</t>
  </si>
  <si>
    <t>Piston</t>
  </si>
  <si>
    <t>PC &amp; LCV</t>
  </si>
  <si>
    <t>Land Rover | Jaguar</t>
  </si>
  <si>
    <t>Land Rover Defender | Land Rover Range Rover Velar | Jaguar F-PACE</t>
  </si>
  <si>
    <t>No OE Number</t>
  </si>
  <si>
    <t>CN</t>
  </si>
  <si>
    <t>279PI00105002</t>
  </si>
  <si>
    <t>279 PI 00105 000</t>
  </si>
  <si>
    <t>G4D36110AC | G4D36K109AC</t>
  </si>
  <si>
    <t>279PI00105000</t>
  </si>
  <si>
    <t>KL 1230</t>
  </si>
  <si>
    <t>Fuel Filter</t>
  </si>
  <si>
    <t>MERCEDES-BENZ</t>
  </si>
  <si>
    <t>MERCEDES-BENZ SPRINTER 3,5-t Van (B907, B910)</t>
  </si>
  <si>
    <t>A6510903600</t>
  </si>
  <si>
    <t>4057635253000</t>
  </si>
  <si>
    <t>CZ</t>
  </si>
  <si>
    <t>84212300</t>
  </si>
  <si>
    <t>KL1230</t>
  </si>
  <si>
    <t>KX 604</t>
  </si>
  <si>
    <t>FORD</t>
  </si>
  <si>
    <t>FORD S-MAX (CJ, WA6)</t>
  </si>
  <si>
    <t>J1G39176BB</t>
  </si>
  <si>
    <t>4057635253031</t>
  </si>
  <si>
    <t>84219990</t>
  </si>
  <si>
    <t>KX604</t>
  </si>
  <si>
    <t>LAK 1957</t>
  </si>
  <si>
    <t>Filter, cabin air</t>
  </si>
  <si>
    <t>TESLA</t>
  </si>
  <si>
    <t>TESLA MODEL X</t>
  </si>
  <si>
    <t>103904200A</t>
  </si>
  <si>
    <t>4057635239462</t>
  </si>
  <si>
    <t>DE</t>
  </si>
  <si>
    <t>84213925</t>
  </si>
  <si>
    <t>LAK1957</t>
  </si>
  <si>
    <t>LX 4566</t>
  </si>
  <si>
    <t>Air Filter</t>
  </si>
  <si>
    <t>LANCIA</t>
  </si>
  <si>
    <t>LANCIA YPSILON (312_)</t>
  </si>
  <si>
    <t>4057635169271</t>
  </si>
  <si>
    <t>BG</t>
  </si>
  <si>
    <t>84213100</t>
  </si>
  <si>
    <t>LX4566</t>
  </si>
  <si>
    <t>LX 6057</t>
  </si>
  <si>
    <t>KIA</t>
  </si>
  <si>
    <t>KIA PICANTO III (JA)</t>
  </si>
  <si>
    <t>28113G6850</t>
  </si>
  <si>
    <t>4057635240000</t>
  </si>
  <si>
    <t>LX6057</t>
  </si>
  <si>
    <t>AB 31 000S</t>
  </si>
  <si>
    <t>Fan, interior</t>
  </si>
  <si>
    <t>HD</t>
  </si>
  <si>
    <t>VOLVO</t>
  </si>
  <si>
    <t>VOLVO FM</t>
  </si>
  <si>
    <t>20443820</t>
  </si>
  <si>
    <t>4057635246224</t>
  </si>
  <si>
    <t>84145935</t>
  </si>
  <si>
    <t>AB 452 000S</t>
  </si>
  <si>
    <t>RENAULT</t>
  </si>
  <si>
    <t>RENAULT CLIO IV (BH_)</t>
  </si>
  <si>
    <t>272101005R</t>
  </si>
  <si>
    <t>4057635248679</t>
  </si>
  <si>
    <t>AB 453 000S</t>
  </si>
  <si>
    <t>AUDI</t>
  </si>
  <si>
    <t>AUDI A4 B8 Avant (8K5)</t>
  </si>
  <si>
    <t>8K2820021A</t>
  </si>
  <si>
    <t>4057635248754</t>
  </si>
  <si>
    <t>AB 459 000S</t>
  </si>
  <si>
    <t>IVECO</t>
  </si>
  <si>
    <t>IVECO DAILY VI Platform/Chassis</t>
  </si>
  <si>
    <t>42569365</t>
  </si>
  <si>
    <t>4057635250559</t>
  </si>
  <si>
    <t>AB 463 000S</t>
  </si>
  <si>
    <t>CITROËN</t>
  </si>
  <si>
    <t>CITROËN SAXO (S0, S1)</t>
  </si>
  <si>
    <t>6441K8</t>
  </si>
  <si>
    <t>4057635250597</t>
  </si>
  <si>
    <t>AB 472 000S</t>
  </si>
  <si>
    <t>RENAULT TWINGO I (C06_)</t>
  </si>
  <si>
    <t>7701038210</t>
  </si>
  <si>
    <t>4057635252768</t>
  </si>
  <si>
    <t>AB 480 000S</t>
  </si>
  <si>
    <t>TOYOTA</t>
  </si>
  <si>
    <t>TOYOTA RAV 4 V (_A5_, _H5_)</t>
  </si>
  <si>
    <t>8710358080</t>
  </si>
  <si>
    <t>4057635256278</t>
  </si>
  <si>
    <t>ABR 32 000S</t>
  </si>
  <si>
    <t>Regulator, interior blower</t>
  </si>
  <si>
    <t>MERCEDES-BENZ VITO / MIXTO Van (W639)</t>
  </si>
  <si>
    <t>0008210792</t>
  </si>
  <si>
    <t>4057635251365</t>
  </si>
  <si>
    <t>90329000</t>
  </si>
  <si>
    <t>ABR 68 000S</t>
  </si>
  <si>
    <t>BMW</t>
  </si>
  <si>
    <t>BMW 5 (F10)</t>
  </si>
  <si>
    <t>64119226780</t>
  </si>
  <si>
    <t>4057635206556</t>
  </si>
  <si>
    <t>ABR 108 000S</t>
  </si>
  <si>
    <t>OPEL</t>
  </si>
  <si>
    <t>OPEL CROSSLAND X / CROSSLAND (P17, P2QO)</t>
  </si>
  <si>
    <t>3643640</t>
  </si>
  <si>
    <t>4057635251358</t>
  </si>
  <si>
    <t>ABR 140 000S</t>
  </si>
  <si>
    <t>Resistor, interior blower</t>
  </si>
  <si>
    <t>FIAT</t>
  </si>
  <si>
    <t>FIAT GRANDE PUNTO (199_)</t>
  </si>
  <si>
    <t>55702407</t>
  </si>
  <si>
    <t>4057635259033</t>
  </si>
  <si>
    <t>ABR 183 000S</t>
  </si>
  <si>
    <t>DACIA</t>
  </si>
  <si>
    <t>DACIA LOGAN (LS_)</t>
  </si>
  <si>
    <t>6001547488</t>
  </si>
  <si>
    <t>4057635244336</t>
  </si>
  <si>
    <t>ABR 203 000S</t>
  </si>
  <si>
    <t>FORD FIESTA V (JH_, JD_)</t>
  </si>
  <si>
    <t>1379762</t>
  </si>
  <si>
    <t>4057635256315</t>
  </si>
  <si>
    <t>ABR 204 000S</t>
  </si>
  <si>
    <t>PEUGEOT</t>
  </si>
  <si>
    <t>PEUGEOT 206 Hatchback (2A/C)</t>
  </si>
  <si>
    <t>6451TN</t>
  </si>
  <si>
    <t>4057635256322</t>
  </si>
  <si>
    <t>ABR 205 000S</t>
  </si>
  <si>
    <t>HONDA</t>
  </si>
  <si>
    <t>HONDA CIVIC VIII Hatchback (FN, FK)</t>
  </si>
  <si>
    <t>79330S6M941</t>
  </si>
  <si>
    <t>4057635256339</t>
  </si>
  <si>
    <t>ABR 206 000S</t>
  </si>
  <si>
    <t>PEUGEOT 208 II (UB_, UP_, UW_, UJ_)</t>
  </si>
  <si>
    <t>01681055380</t>
  </si>
  <si>
    <t>4057635256346</t>
  </si>
  <si>
    <t>ABR 208 000S</t>
  </si>
  <si>
    <t>TOYOTA COROLLA (_E12_)</t>
  </si>
  <si>
    <t>8716513010</t>
  </si>
  <si>
    <t>4057635256674</t>
  </si>
  <si>
    <t>ABR 210 000S</t>
  </si>
  <si>
    <t>BMW X1 (F48)</t>
  </si>
  <si>
    <t>3Q0907521A</t>
  </si>
  <si>
    <t>4057635258982</t>
  </si>
  <si>
    <t>ABR 211 000S</t>
  </si>
  <si>
    <t>HD/ PC &amp; LCV</t>
  </si>
  <si>
    <t>VW</t>
  </si>
  <si>
    <t>VW POLO VI (AW1, BZ1, AE1)</t>
  </si>
  <si>
    <t>2Q0907521</t>
  </si>
  <si>
    <t>4057635259088</t>
  </si>
  <si>
    <t>AC 112 000S</t>
  </si>
  <si>
    <t>Condenser, air conditioner</t>
  </si>
  <si>
    <t>NISSAN</t>
  </si>
  <si>
    <t>NISSAN MICRA IV (K13K, K13KK)</t>
  </si>
  <si>
    <t>921001HC1B</t>
  </si>
  <si>
    <t>4057635259750</t>
  </si>
  <si>
    <t>84159000</t>
  </si>
  <si>
    <t>AC 280 000S</t>
  </si>
  <si>
    <t>IVECO EUROTRAKKER</t>
  </si>
  <si>
    <t>4057635259002</t>
  </si>
  <si>
    <t>AC 1233 000S</t>
  </si>
  <si>
    <t>DACIA SPRING</t>
  </si>
  <si>
    <t>921005444R</t>
  </si>
  <si>
    <t>4057635255431</t>
  </si>
  <si>
    <t>84189910</t>
  </si>
  <si>
    <t>AC 1235 000S</t>
  </si>
  <si>
    <t>TOYOTA YARIS (_P21_, _PA1_, _PH1_)</t>
  </si>
  <si>
    <t>884A052020</t>
  </si>
  <si>
    <t>4057635256179</t>
  </si>
  <si>
    <t>AC 1246 000P</t>
  </si>
  <si>
    <t>RENAULT AUSTRAL</t>
  </si>
  <si>
    <t>921004120R</t>
  </si>
  <si>
    <t>4057635259644</t>
  </si>
  <si>
    <t>ES</t>
  </si>
  <si>
    <t>AC 1250 000P</t>
  </si>
  <si>
    <t>CITROËN JUMPY III Van (V_)</t>
  </si>
  <si>
    <t>9836551180</t>
  </si>
  <si>
    <t>4057635261616</t>
  </si>
  <si>
    <t>PL</t>
  </si>
  <si>
    <t>ACP 138 000S</t>
  </si>
  <si>
    <t>Compressor, air conditioner</t>
  </si>
  <si>
    <t>OPEL INSIGNIA A Sports Tourer (G09)</t>
  </si>
  <si>
    <t>4057635252188</t>
  </si>
  <si>
    <t>84143089</t>
  </si>
  <si>
    <t>ACP 586 000S</t>
  </si>
  <si>
    <t>AUDI A6 Allroad C6 (4FH)</t>
  </si>
  <si>
    <t>4F0260805AJ</t>
  </si>
  <si>
    <t>4057635260282</t>
  </si>
  <si>
    <t>ACP 629 000S</t>
  </si>
  <si>
    <t>KIA CEE'D (JD)</t>
  </si>
  <si>
    <t>97701A6400</t>
  </si>
  <si>
    <t>4057635256360</t>
  </si>
  <si>
    <t>ACP 631 000S</t>
  </si>
  <si>
    <t>HYUNDAI</t>
  </si>
  <si>
    <t>HYUNDAI i30 (PDE, PD, PDEN)</t>
  </si>
  <si>
    <t>97701G4000</t>
  </si>
  <si>
    <t>4057635259828</t>
  </si>
  <si>
    <t>ACP 1778 000P</t>
  </si>
  <si>
    <t>BMW i8 (I12)</t>
  </si>
  <si>
    <t>4057635251730</t>
  </si>
  <si>
    <t>PT</t>
  </si>
  <si>
    <t>ACP 1792 000S</t>
  </si>
  <si>
    <t>KIA PICANTO II (TA)</t>
  </si>
  <si>
    <t>977011Y251</t>
  </si>
  <si>
    <t>4057635257213</t>
  </si>
  <si>
    <t>ACP 1795 000P</t>
  </si>
  <si>
    <t>KIA CEED Sportswagon (CD)</t>
  </si>
  <si>
    <t>97701J7000</t>
  </si>
  <si>
    <t>4057635255394</t>
  </si>
  <si>
    <t>KR</t>
  </si>
  <si>
    <t>ACP 1797 000P</t>
  </si>
  <si>
    <t>97701G4900</t>
  </si>
  <si>
    <t>4057635257282</t>
  </si>
  <si>
    <t>ACP 1819 000P</t>
  </si>
  <si>
    <t>VOLVO XC60 II (246)</t>
  </si>
  <si>
    <t>32241464</t>
  </si>
  <si>
    <t>4057635265041</t>
  </si>
  <si>
    <t>FR</t>
  </si>
  <si>
    <t>AE 197 000S</t>
  </si>
  <si>
    <t>Evaporator, air conditioner</t>
  </si>
  <si>
    <t>FENDT</t>
  </si>
  <si>
    <t>FARMER / FAVORIT</t>
  </si>
  <si>
    <t>F737812145060</t>
  </si>
  <si>
    <t>4057635253437</t>
  </si>
  <si>
    <t>TW</t>
  </si>
  <si>
    <t>AE 251 000S</t>
  </si>
  <si>
    <t>MERCEDES-BENZ ACTROS MP2 / MP3</t>
  </si>
  <si>
    <t>A 002 830 43 58</t>
  </si>
  <si>
    <t>4057635240642</t>
  </si>
  <si>
    <t>AE 284 000S</t>
  </si>
  <si>
    <t>VW GOLF III (1H1)</t>
  </si>
  <si>
    <t>1H1820103</t>
  </si>
  <si>
    <t>4057635256124</t>
  </si>
  <si>
    <t>AE 285 000S</t>
  </si>
  <si>
    <t>MERCEDES-BENZ A-CLASS (W168)</t>
  </si>
  <si>
    <t>1688300258</t>
  </si>
  <si>
    <t>4057635256131</t>
  </si>
  <si>
    <t>AE 286 000S</t>
  </si>
  <si>
    <t>OPEL ZAFIRA / ZAFIRA FAMILY B (A05)</t>
  </si>
  <si>
    <t>1618357</t>
  </si>
  <si>
    <t>4057635256148</t>
  </si>
  <si>
    <t>AH 377 000S</t>
  </si>
  <si>
    <t>Heat Exchanger, interior heating</t>
  </si>
  <si>
    <t>BMW X3 (G01, F97, G08)</t>
  </si>
  <si>
    <t>64116993715</t>
  </si>
  <si>
    <t>4057635250689</t>
  </si>
  <si>
    <t>84195080</t>
  </si>
  <si>
    <t>AHE 6 000P</t>
  </si>
  <si>
    <t>Heat Generator, interior heating</t>
  </si>
  <si>
    <t>MERCEDES-BENZ S-CLASS (W223)</t>
  </si>
  <si>
    <t>2238306300</t>
  </si>
  <si>
    <t>4057635260848</t>
  </si>
  <si>
    <t>ASE 45 000P</t>
  </si>
  <si>
    <t>Pressure Switch, air conditioner</t>
  </si>
  <si>
    <t>4407546</t>
  </si>
  <si>
    <t>4057635254670</t>
  </si>
  <si>
    <t>85365019</t>
  </si>
  <si>
    <t>AVE 22 000S</t>
  </si>
  <si>
    <t>Expansion Valve, air conditioner</t>
  </si>
  <si>
    <t>A 002 830 82 84</t>
  </si>
  <si>
    <t>4057635255325</t>
  </si>
  <si>
    <t>84818059</t>
  </si>
  <si>
    <t>AVE 217 000S</t>
  </si>
  <si>
    <t>PEUGEOT 3008 II SUV (MC_, MR_, MJ_, M4_)</t>
  </si>
  <si>
    <t>1609738480</t>
  </si>
  <si>
    <t>4057635254458</t>
  </si>
  <si>
    <t>AVE 224 000S</t>
  </si>
  <si>
    <t>FORD TRANSIT Bus (72E, 73E)</t>
  </si>
  <si>
    <t>1768438</t>
  </si>
  <si>
    <t>4057635255189</t>
  </si>
  <si>
    <t>AVE 230 000S</t>
  </si>
  <si>
    <t>1769540</t>
  </si>
  <si>
    <t>4057635256216</t>
  </si>
  <si>
    <t>CFC 221 000S</t>
  </si>
  <si>
    <t>Clutch, radiator fan</t>
  </si>
  <si>
    <t>MAN</t>
  </si>
  <si>
    <t>MAN TGX I</t>
  </si>
  <si>
    <t>4057635262637</t>
  </si>
  <si>
    <t>84836080</t>
  </si>
  <si>
    <t>CFC 317 000S</t>
  </si>
  <si>
    <t>VOLVO FL III</t>
  </si>
  <si>
    <t>21983190</t>
  </si>
  <si>
    <t>4057635262972</t>
  </si>
  <si>
    <t>CFC 322 000P</t>
  </si>
  <si>
    <t>VOLVO FH</t>
  </si>
  <si>
    <t>23446903</t>
  </si>
  <si>
    <t>4057635263238</t>
  </si>
  <si>
    <t>CFF 647 000S</t>
  </si>
  <si>
    <t>Fan, engine cooling</t>
  </si>
  <si>
    <t>FORD S-MAX (WA6)</t>
  </si>
  <si>
    <t>1460969</t>
  </si>
  <si>
    <t>4057635234252</t>
  </si>
  <si>
    <t>84145925</t>
  </si>
  <si>
    <t>CFF 655 000S</t>
  </si>
  <si>
    <t>BMW X5 (F15, F85)</t>
  </si>
  <si>
    <t>17427634466</t>
  </si>
  <si>
    <t>4057635251525</t>
  </si>
  <si>
    <t>CFF 717 000S</t>
  </si>
  <si>
    <t>VW GOLF V (1K1)</t>
  </si>
  <si>
    <t>1K0959455AH</t>
  </si>
  <si>
    <t>4057635248822</t>
  </si>
  <si>
    <t>CFF 729 000S</t>
  </si>
  <si>
    <t>MERCEDES-BENZ C-CLASS (W203)</t>
  </si>
  <si>
    <t>2035000293</t>
  </si>
  <si>
    <t>4057635251570</t>
  </si>
  <si>
    <t>CFF 730 000S</t>
  </si>
  <si>
    <t>FORD FOCUS II (DA_, HCP, DP)</t>
  </si>
  <si>
    <t>1306759</t>
  </si>
  <si>
    <t>4057635251655</t>
  </si>
  <si>
    <t>CFF 757 000S</t>
  </si>
  <si>
    <t>FORD TRANSIT COURIER B460 Box Body/MPV</t>
  </si>
  <si>
    <t>2239066</t>
  </si>
  <si>
    <t>4057635259040</t>
  </si>
  <si>
    <t>CFF 760 000S</t>
  </si>
  <si>
    <t>RENAULT DUSTER (HM_)</t>
  </si>
  <si>
    <t>214810150R</t>
  </si>
  <si>
    <t>4057635259507</t>
  </si>
  <si>
    <t>CFF 762 000S</t>
  </si>
  <si>
    <t>FORD TRANSIT CONNECT (P65_, P70_, P80_)</t>
  </si>
  <si>
    <t>1451529</t>
  </si>
  <si>
    <t>4057635259538</t>
  </si>
  <si>
    <t>CFF 764 000S</t>
  </si>
  <si>
    <t>RENAULT MEGANE IV Grandtour (K9A/M/N_)</t>
  </si>
  <si>
    <t>214814354R</t>
  </si>
  <si>
    <t>4057635259552</t>
  </si>
  <si>
    <t>CFW 100 000P</t>
  </si>
  <si>
    <t>Fan Wheel, engine cooling</t>
  </si>
  <si>
    <t>VOLVO FH III</t>
  </si>
  <si>
    <t>4057635257923</t>
  </si>
  <si>
    <t>84149000</t>
  </si>
  <si>
    <t>CI 39 000S</t>
  </si>
  <si>
    <t>Charge Air Cooler</t>
  </si>
  <si>
    <t>RENAULT MEGANE II (BM0/1_, CM0/1_)</t>
  </si>
  <si>
    <t>8200115540</t>
  </si>
  <si>
    <t>4057635255226</t>
  </si>
  <si>
    <t>87089135</t>
  </si>
  <si>
    <t>CI 121 000S</t>
  </si>
  <si>
    <t>MAN TGS I</t>
  </si>
  <si>
    <t>4057635257954</t>
  </si>
  <si>
    <t>CI 767 000S</t>
  </si>
  <si>
    <t>RENAULT FLUENCE (L3_)</t>
  </si>
  <si>
    <t>144960024R</t>
  </si>
  <si>
    <t>4057635255202</t>
  </si>
  <si>
    <t>CI 777 000P</t>
  </si>
  <si>
    <t>MERCEDES-BENZ C-CLASS (W205)</t>
  </si>
  <si>
    <t>0995002400</t>
  </si>
  <si>
    <t>4057635261043</t>
  </si>
  <si>
    <t>CI 778 000P</t>
  </si>
  <si>
    <t>AUDI A6 C7 Avant (4G5, 4GD)</t>
  </si>
  <si>
    <t>8K0145805R</t>
  </si>
  <si>
    <t>4057635261111</t>
  </si>
  <si>
    <t>CI 779 000P</t>
  </si>
  <si>
    <t>MERCEDES-BENZ GLE (V167)</t>
  </si>
  <si>
    <t>6560900200</t>
  </si>
  <si>
    <t>4057635261142</t>
  </si>
  <si>
    <t>CI 780 000P</t>
  </si>
  <si>
    <t>BMW 1 (F40)</t>
  </si>
  <si>
    <t>17518645765</t>
  </si>
  <si>
    <t>4057635261531</t>
  </si>
  <si>
    <t>CLC 52 000S</t>
  </si>
  <si>
    <t>Oil Cooler, engine oil</t>
  </si>
  <si>
    <t>05080402AA</t>
  </si>
  <si>
    <t>4057635251501</t>
  </si>
  <si>
    <t>CLC 66 000S</t>
  </si>
  <si>
    <t>Oil Cooler, automatic transmission</t>
  </si>
  <si>
    <t>BMW 5 (E60)</t>
  </si>
  <si>
    <t>17117534896</t>
  </si>
  <si>
    <t>4057635251495</t>
  </si>
  <si>
    <t>CLC 79 000S</t>
  </si>
  <si>
    <t>BMW 3 Coupe (E92)</t>
  </si>
  <si>
    <t>11427802113</t>
  </si>
  <si>
    <t>4057635252027</t>
  </si>
  <si>
    <t>CLC 182 000S</t>
  </si>
  <si>
    <t>BMW X5 (E70)</t>
  </si>
  <si>
    <t>17217553389</t>
  </si>
  <si>
    <t>4057635252041</t>
  </si>
  <si>
    <t>CLC 447 000S</t>
  </si>
  <si>
    <t>MERCEDES-BENZ C-CLASS T-Model (S205)</t>
  </si>
  <si>
    <t>A2641880001</t>
  </si>
  <si>
    <t>4057635250481</t>
  </si>
  <si>
    <t>CLC 448 000S</t>
  </si>
  <si>
    <t>BMW 5 Touring (F11)</t>
  </si>
  <si>
    <t>17217800408</t>
  </si>
  <si>
    <t>4057635251488</t>
  </si>
  <si>
    <t>CLC 449 000S</t>
  </si>
  <si>
    <t>RENAULT CLIO II (BB_, CB_)</t>
  </si>
  <si>
    <t>8200537406</t>
  </si>
  <si>
    <t>4057635251563</t>
  </si>
  <si>
    <t>CLC 450 000S</t>
  </si>
  <si>
    <t>TESLA MODEL 3</t>
  </si>
  <si>
    <t>109621500C</t>
  </si>
  <si>
    <t>4057635252324</t>
  </si>
  <si>
    <t>CLC 456 000S</t>
  </si>
  <si>
    <t>FORD KUGA II (DM2)</t>
  </si>
  <si>
    <t>1871413</t>
  </si>
  <si>
    <t>4057635254014</t>
  </si>
  <si>
    <t>CLC 458 000S</t>
  </si>
  <si>
    <t>MERCEDES-BENZ E-CLASS (W213)</t>
  </si>
  <si>
    <t>0995006300</t>
  </si>
  <si>
    <t>4057635254564</t>
  </si>
  <si>
    <t>CLC 460 000S</t>
  </si>
  <si>
    <t>FORD FOCUS IV (HN)</t>
  </si>
  <si>
    <t>2207511</t>
  </si>
  <si>
    <t>4057635255295</t>
  </si>
  <si>
    <t>CLC 465 000S</t>
  </si>
  <si>
    <t>VW POLO V (6R1, 6C1)</t>
  </si>
  <si>
    <t>03P115389A</t>
  </si>
  <si>
    <t>4057635256995</t>
  </si>
  <si>
    <t>CLC 468 000S</t>
  </si>
  <si>
    <t>BMW X1 (E84)</t>
  </si>
  <si>
    <t>11428507626</t>
  </si>
  <si>
    <t>4057635257022</t>
  </si>
  <si>
    <t>CLC 469 000S</t>
  </si>
  <si>
    <t>FORD TRANSIT CUSTOM V362 Bus (F3)</t>
  </si>
  <si>
    <t>2365342</t>
  </si>
  <si>
    <t>4057635257039</t>
  </si>
  <si>
    <t>CR 2095 001S</t>
  </si>
  <si>
    <t>Radiator, engine cooling</t>
  </si>
  <si>
    <t>VOLVO FH II</t>
  </si>
  <si>
    <t>74 22 062 431</t>
  </si>
  <si>
    <t>4057635243032</t>
  </si>
  <si>
    <t>CR 2453 000S</t>
  </si>
  <si>
    <t>SCANIA</t>
  </si>
  <si>
    <t>SCANIA R II</t>
  </si>
  <si>
    <t>4057635256391</t>
  </si>
  <si>
    <t>CR 2639 000S</t>
  </si>
  <si>
    <t>DAF</t>
  </si>
  <si>
    <t>DAF CF</t>
  </si>
  <si>
    <t>4057635256506</t>
  </si>
  <si>
    <t>CR 2781 000S</t>
  </si>
  <si>
    <t>IVECO URBANWAY</t>
  </si>
  <si>
    <t>4057635242936</t>
  </si>
  <si>
    <t>CR 2793 000S</t>
  </si>
  <si>
    <t>RENAULT TRUCKS D</t>
  </si>
  <si>
    <t>74 21 675 258</t>
  </si>
  <si>
    <t>4057635244473</t>
  </si>
  <si>
    <t>CR 2842 000P</t>
  </si>
  <si>
    <t>FIAT DUCATO Van (250_)</t>
  </si>
  <si>
    <t>1382425080 ; 46867777 ; 1694716880</t>
  </si>
  <si>
    <t>4057635257404</t>
  </si>
  <si>
    <t>CR 2873 000P</t>
  </si>
  <si>
    <t>MERCEDES-BENZ GLC (X254)</t>
  </si>
  <si>
    <t>A0995002102</t>
  </si>
  <si>
    <t>4057635261883</t>
  </si>
  <si>
    <t>CRB 146 000S</t>
  </si>
  <si>
    <t>Radiator Cap</t>
  </si>
  <si>
    <t>VW GOLF VII (5G1, BQ1, BE1, BE2)</t>
  </si>
  <si>
    <t>2Q0121321</t>
  </si>
  <si>
    <t>4057635238267</t>
  </si>
  <si>
    <t>87089199</t>
  </si>
  <si>
    <t>CRE 3 000S</t>
  </si>
  <si>
    <t>Radiator, electric motor</t>
  </si>
  <si>
    <t>NISSAN LEAF (ZE0)</t>
  </si>
  <si>
    <t>214103NL2A ; 214103NL0A ; 214103NL1A</t>
  </si>
  <si>
    <t>4057635237741</t>
  </si>
  <si>
    <t>CRE 16 000S</t>
  </si>
  <si>
    <t>KIA SOUL II (PS)</t>
  </si>
  <si>
    <t>25310E4000</t>
  </si>
  <si>
    <t>4057635250795</t>
  </si>
  <si>
    <t>CRE 17 000S</t>
  </si>
  <si>
    <t>KIA EV6 (CV)</t>
  </si>
  <si>
    <t>253E0CV100</t>
  </si>
  <si>
    <t>4057635252294</t>
  </si>
  <si>
    <t>CRE 19 000S</t>
  </si>
  <si>
    <t>214109411R</t>
  </si>
  <si>
    <t>4057635252317</t>
  </si>
  <si>
    <t>CRT 177 001S</t>
  </si>
  <si>
    <t>Expansion Tank, coolant</t>
  </si>
  <si>
    <t>PEUGEOT 3008 I MPV (0U_)</t>
  </si>
  <si>
    <t>1323X6</t>
  </si>
  <si>
    <t>4057635259064</t>
  </si>
  <si>
    <t>CRT 386 000S</t>
  </si>
  <si>
    <t>2050485</t>
  </si>
  <si>
    <t>4057635251433</t>
  </si>
  <si>
    <t>CRT 394 000S</t>
  </si>
  <si>
    <t>OPEL KARL (C16)</t>
  </si>
  <si>
    <t>1304048</t>
  </si>
  <si>
    <t>4057635253123</t>
  </si>
  <si>
    <t>CRT 402 000S</t>
  </si>
  <si>
    <t>SMART</t>
  </si>
  <si>
    <t>SMART FORTWO Coupe (451)</t>
  </si>
  <si>
    <t>4505010003</t>
  </si>
  <si>
    <t>4057635254007</t>
  </si>
  <si>
    <t>CRT 406 000S</t>
  </si>
  <si>
    <t>OPEL CORSA D (S07)</t>
  </si>
  <si>
    <t>1304010</t>
  </si>
  <si>
    <t>4057635254595</t>
  </si>
  <si>
    <t>CRT 407 000S</t>
  </si>
  <si>
    <t>OPEL ZAFIRA A MPV (T98)</t>
  </si>
  <si>
    <t>1304232</t>
  </si>
  <si>
    <t>4057635254632</t>
  </si>
  <si>
    <t>CRT 409 000S</t>
  </si>
  <si>
    <t>504359964</t>
  </si>
  <si>
    <t>4057635254663</t>
  </si>
  <si>
    <t>CRT 416 000S</t>
  </si>
  <si>
    <t>3637188</t>
  </si>
  <si>
    <t>4057635255301</t>
  </si>
  <si>
    <t>CRT 427 000S</t>
  </si>
  <si>
    <t>7701474499</t>
  </si>
  <si>
    <t>4057635259071</t>
  </si>
  <si>
    <t>CRTC 13 000S</t>
  </si>
  <si>
    <t>Cap, radiator</t>
  </si>
  <si>
    <t>MERCEDES-BENZ M-CLASS (W163)</t>
  </si>
  <si>
    <t>1635000006</t>
  </si>
  <si>
    <t>4057635249416</t>
  </si>
  <si>
    <t>CRTC 18 000S</t>
  </si>
  <si>
    <t>BMW 3 (G20, G80, G28)</t>
  </si>
  <si>
    <t>17138665638</t>
  </si>
  <si>
    <t>4057635251327</t>
  </si>
  <si>
    <t>TM 49 95</t>
  </si>
  <si>
    <t>Thermostat, coolant</t>
  </si>
  <si>
    <t>NISSAN QASHQAI II (J11, J11_)</t>
  </si>
  <si>
    <t>1106100Q1N</t>
  </si>
  <si>
    <t>4057635248693</t>
  </si>
  <si>
    <t>84818051</t>
  </si>
  <si>
    <t>TM 125 92</t>
  </si>
  <si>
    <t>2189256</t>
  </si>
  <si>
    <t>4057635250900</t>
  </si>
  <si>
    <t xml:space="preserve"> CN</t>
  </si>
  <si>
    <t>039 PI 00139 000</t>
  </si>
  <si>
    <t>JX6Q 6110 AC</t>
  </si>
  <si>
    <t>4057635236430</t>
  </si>
  <si>
    <t>TR</t>
  </si>
  <si>
    <t>84099900</t>
  </si>
  <si>
    <t>001 RS 11143 0N0</t>
  </si>
  <si>
    <t>Piston Ring Kit</t>
  </si>
  <si>
    <t>MERCEDES-BENZ CITARO (O 530)</t>
  </si>
  <si>
    <t>4570300624</t>
  </si>
  <si>
    <t>4057635244657</t>
  </si>
  <si>
    <t>BR</t>
  </si>
  <si>
    <t>007 RS 10122 0N0</t>
  </si>
  <si>
    <t>IVECO EUROCARGO IV</t>
  </si>
  <si>
    <t>8094324</t>
  </si>
  <si>
    <t>4057635241656</t>
  </si>
  <si>
    <t>209 RS 10101 0N0</t>
  </si>
  <si>
    <t>RENAULT TRUCKS T</t>
  </si>
  <si>
    <t>7421435805; 7421435807; 7421655199; 7421977335</t>
  </si>
  <si>
    <t>4057635244640</t>
  </si>
  <si>
    <t>001 RS 11137 0N0</t>
  </si>
  <si>
    <t>1203300Q0M</t>
  </si>
  <si>
    <t>4057635229869</t>
  </si>
  <si>
    <t>84099100</t>
  </si>
  <si>
    <t>028 RS 10141 0N0</t>
  </si>
  <si>
    <t>04C198151F</t>
  </si>
  <si>
    <t>4057635240048</t>
  </si>
  <si>
    <t>028 RS 10142 0N0</t>
  </si>
  <si>
    <t>VW T-ROC (A11, D11)</t>
  </si>
  <si>
    <t>05E 198 151 E</t>
  </si>
  <si>
    <t>4057635239240</t>
  </si>
  <si>
    <t>037 RS 10011 0N0</t>
  </si>
  <si>
    <t>32213048; 32213696</t>
  </si>
  <si>
    <t>4057635240444</t>
  </si>
  <si>
    <t>279 RS 00104 0N2</t>
  </si>
  <si>
    <t>LAND ROVER RANGE ROVER EVOQUE (L538)</t>
  </si>
  <si>
    <t>4057635236331</t>
  </si>
  <si>
    <t>627 RS 00109 0N0</t>
  </si>
  <si>
    <t>MAZDA</t>
  </si>
  <si>
    <t>MAZDA 3 (BM, BN)</t>
  </si>
  <si>
    <t>PEY1-11-SC0</t>
  </si>
  <si>
    <t>4057635240833</t>
  </si>
  <si>
    <t>001 HL 22057 000</t>
  </si>
  <si>
    <t>Crankshaft Bearing</t>
  </si>
  <si>
    <t>MERCEDES-BENZ C-CLASS (W204)</t>
  </si>
  <si>
    <t>A 271 030 00 40; A271 033 05 01; A271 033 06 02</t>
  </si>
  <si>
    <t>4057635250313</t>
  </si>
  <si>
    <t>84833080</t>
  </si>
  <si>
    <t>001 HL 22057 025</t>
  </si>
  <si>
    <t>4057635250320</t>
  </si>
  <si>
    <t>001 HL 22057 050</t>
  </si>
  <si>
    <t>4057635250337</t>
  </si>
  <si>
    <t>NRMM</t>
  </si>
  <si>
    <t>Air filter element</t>
  </si>
  <si>
    <t>MAHLEAftermarket</t>
  </si>
  <si>
    <t>New to the range 07|2025</t>
  </si>
  <si>
    <t>Vehicle Type</t>
  </si>
  <si>
    <t>Country 
of origin</t>
  </si>
  <si>
    <t>Packingunit [pcs]</t>
  </si>
  <si>
    <t>Packingdimensions [mm]</t>
  </si>
  <si>
    <t>Gross Weight
 [g]</t>
  </si>
  <si>
    <t>LINKeCAT</t>
  </si>
  <si>
    <t>007 NS 21985 000</t>
  </si>
  <si>
    <t>camshaft bushing set</t>
  </si>
  <si>
    <t>Iveco</t>
  </si>
  <si>
    <t>Iveco Stralis | Iveco Trakker | Iveco Unspec.</t>
  </si>
  <si>
    <t>504078223 | 504078222</t>
  </si>
  <si>
    <t>4057635217705</t>
  </si>
  <si>
    <t/>
  </si>
  <si>
    <t>1</t>
  </si>
  <si>
    <t>001 RS 11150 0N2</t>
  </si>
  <si>
    <t>Ring Set</t>
  </si>
  <si>
    <t>Mercedes-Benz</t>
  </si>
  <si>
    <t>Mercedes-Benz S-Class Unspec. | Mercedes-Benz S 600 | Mercedes-Benz C</t>
  </si>
  <si>
    <t>4057635253253</t>
  </si>
  <si>
    <t>125</t>
  </si>
  <si>
    <t>30</t>
  </si>
  <si>
    <t>001 RS 11150 0N1</t>
  </si>
  <si>
    <t>4057635253246</t>
  </si>
  <si>
    <t>001RS111500N0</t>
  </si>
  <si>
    <t>NOOERSRINGSET</t>
  </si>
  <si>
    <t>4057635253239</t>
  </si>
  <si>
    <t>001 RS 11150 0N0</t>
  </si>
  <si>
    <t>228 TM 19381 000</t>
  </si>
  <si>
    <t>Turbocharger</t>
  </si>
  <si>
    <t>MAN TGX-Series | MAN TGS/TGX | MAN TGS-Series</t>
  </si>
  <si>
    <t>51091009964 | 51091007896 | 51091009896 | 51091007964</t>
  </si>
  <si>
    <t>4057635259903</t>
  </si>
  <si>
    <t>375</t>
  </si>
  <si>
    <t>290</t>
  </si>
  <si>
    <t>380</t>
  </si>
  <si>
    <t>209 TM 18231 000</t>
  </si>
  <si>
    <t>Renault Trucks</t>
  </si>
  <si>
    <t>Renault Trucks Magnum AE | Renault Trucks Unspec.</t>
  </si>
  <si>
    <t>5001865239 | 5010437396 | 5010437727</t>
  </si>
  <si>
    <t>4009026941669</t>
  </si>
  <si>
    <t>CA</t>
  </si>
  <si>
    <t>84148011</t>
  </si>
  <si>
    <t>440</t>
  </si>
  <si>
    <t>320</t>
  </si>
  <si>
    <t>510</t>
  </si>
  <si>
    <t>061 TM 19927 000</t>
  </si>
  <si>
    <t>Scania</t>
  </si>
  <si>
    <t>Scania R-Series | Scania G-Series | Scania P-Series</t>
  </si>
  <si>
    <t xml:space="preserve">2057668 | 2155075 | 2155074 | 1854855 | 0572870 | 572870 | 2057669 | </t>
  </si>
  <si>
    <t>4057635259927</t>
  </si>
  <si>
    <t>061 TM 18304 000</t>
  </si>
  <si>
    <t>Scania R-Series | Scania P-Series | Scania G-Series</t>
  </si>
  <si>
    <t>0572751 | 572751 | 10572751 | 1534695</t>
  </si>
  <si>
    <t>4057635259880</t>
  </si>
  <si>
    <t>061 TM 13166 000</t>
  </si>
  <si>
    <t>Scania R-Series | Scania S/R/P/G/T/V8/L-Series | Scania G-Series</t>
  </si>
  <si>
    <t>0576131 | 2732025 | 2371648 | 2199316 | 2275487 | 2204631 | 2328179 |</t>
  </si>
  <si>
    <t>4057635259910</t>
  </si>
  <si>
    <t>061 TM 13029 000</t>
  </si>
  <si>
    <t>Scania R-Series | Scania S/R/P/G/T/V8/L-Series | Scania S-Series</t>
  </si>
  <si>
    <t>0576137 | 2732027 | 2260316 | 576137 | 576203 | 2840275 | 2928173</t>
  </si>
  <si>
    <t>4057635259897</t>
  </si>
  <si>
    <t>001 PI 00216 002</t>
  </si>
  <si>
    <t>Mercedes-Benz GLE | Mercedes-Benz E 53 AMG | Mercedes-Benz CLS-Class</t>
  </si>
  <si>
    <t>4057635247764</t>
  </si>
  <si>
    <t>001 PI 00216 000</t>
  </si>
  <si>
    <t>A2560302000</t>
  </si>
  <si>
    <t>4057635247740</t>
  </si>
  <si>
    <t>001 PL V1081 000</t>
  </si>
  <si>
    <t>Connecting Rod Bearing</t>
  </si>
  <si>
    <t>MB Truck | Kamaz</t>
  </si>
  <si>
    <t>MB Truck Axor | Kamaz 5490/M1842 | MB Truck Actros</t>
  </si>
  <si>
    <t>A5420304960 | 5420304960 | 5420301760 | A5420301760 | 5420303160 | A5</t>
  </si>
  <si>
    <t>4057635249225</t>
  </si>
  <si>
    <t>TH 89 90</t>
  </si>
  <si>
    <t>Ford</t>
  </si>
  <si>
    <t>Ford Transit Custom | Ford Transit/Custom | Ford Tourneo Custom</t>
  </si>
  <si>
    <t>GK2Q9K478CA | KK2Q9K478BA | GK2Q9K478BA | 2347347 | 2037317 | GK2Q9K4</t>
  </si>
  <si>
    <t>4057635237314</t>
  </si>
  <si>
    <t>162</t>
  </si>
  <si>
    <t>122</t>
  </si>
  <si>
    <t>192</t>
  </si>
  <si>
    <t>MM 471</t>
  </si>
  <si>
    <t>Electric motor</t>
  </si>
  <si>
    <t>Others</t>
  </si>
  <si>
    <t xml:space="preserve">	
Seats Inc. | TORO</t>
  </si>
  <si>
    <t>1376936 | 761139</t>
  </si>
  <si>
    <t>3838922818789</t>
  </si>
  <si>
    <t>442</t>
  </si>
  <si>
    <t>266</t>
  </si>
  <si>
    <t>LA 2034</t>
  </si>
  <si>
    <t>Cabin air filter</t>
  </si>
  <si>
    <t>Seats Inc.</t>
  </si>
  <si>
    <t>Kia Picanto | Kia Morning</t>
  </si>
  <si>
    <t>97133G6000</t>
  </si>
  <si>
    <t>4057635243407</t>
  </si>
  <si>
    <t>185</t>
  </si>
  <si>
    <t>182</t>
  </si>
  <si>
    <t>35</t>
  </si>
  <si>
    <t>061 SE 32150 000</t>
  </si>
  <si>
    <t>Valve Seat Insert</t>
  </si>
  <si>
    <t>Scania R-Series | Scania S/R/P/G/T/V8/L-Series | Scania P-Series</t>
  </si>
  <si>
    <t>1918241</t>
  </si>
  <si>
    <t>4057635231800</t>
  </si>
  <si>
    <t>ZA</t>
  </si>
  <si>
    <t>62</t>
  </si>
  <si>
    <t>80</t>
  </si>
  <si>
    <t>001 PL 21977 050</t>
  </si>
  <si>
    <t>MB Truck</t>
  </si>
  <si>
    <t>MB Truck Atego | MB Truck Actros/Antos/Arocs | MB Truck Actros</t>
  </si>
  <si>
    <t>4057635222099</t>
  </si>
  <si>
    <t>90</t>
  </si>
  <si>
    <t>31</t>
  </si>
  <si>
    <t>155</t>
  </si>
  <si>
    <t>279 RS 00104 0N0</t>
  </si>
  <si>
    <t>Land Rover Range Rover Evoque | Land Rover Discovery Sport | Jaguar F</t>
  </si>
  <si>
    <t>G4D36150BA | G4D36152BA | G4D36153BA</t>
  </si>
  <si>
    <t>4057635236324</t>
  </si>
  <si>
    <t>CRT 391 000S</t>
  </si>
  <si>
    <t>Expansion tank</t>
  </si>
  <si>
    <t>MAN Lions City | MAN Lions Coach | MAN Lions Intercity</t>
  </si>
  <si>
    <t>36061026005 | 36061026004 | 36061025000</t>
  </si>
  <si>
    <t>4057635252010</t>
  </si>
  <si>
    <t>600</t>
  </si>
  <si>
    <t>295</t>
  </si>
  <si>
    <t>325</t>
  </si>
  <si>
    <t>001 PL 21977 000</t>
  </si>
  <si>
    <t>A9360300260 | 9360300260 | A9360300460 | 9360300460</t>
  </si>
  <si>
    <t>4057635222075</t>
  </si>
  <si>
    <t>001 NS 22035 000</t>
  </si>
  <si>
    <t>Camshaft Bearing Set</t>
  </si>
  <si>
    <t>MB Truck Atego | MB Truck Actros/Antos/Arocs | MB Truck Citaro</t>
  </si>
  <si>
    <t>A9360500151 | A9360511210 | A9360510811 | A9360510711</t>
  </si>
  <si>
    <t>4057635242745</t>
  </si>
  <si>
    <t>001 NS 22034 000</t>
  </si>
  <si>
    <t>MB Truck | Mercedes-Benz Unimog</t>
  </si>
  <si>
    <t xml:space="preserve">MB Truck Atego | Mercedes-Benz Unimog Unspec. | Mercedes-Benz Unimog </t>
  </si>
  <si>
    <t>A9360511310 | A9360511210 | A9360510811 | A9360510711</t>
  </si>
  <si>
    <t>4057635242714</t>
  </si>
  <si>
    <t>001 HL 21976 050</t>
  </si>
  <si>
    <t>Main Bearing</t>
  </si>
  <si>
    <t>4057635222044</t>
  </si>
  <si>
    <t>BR | CN</t>
  </si>
  <si>
    <t>001 HL 21976 025</t>
  </si>
  <si>
    <t>4057635222037</t>
  </si>
  <si>
    <t>001 HL 21976 000</t>
  </si>
  <si>
    <t>A9360300140 | 9360300340 | A9360300340 | 9360300140</t>
  </si>
  <si>
    <t>4057635222020</t>
  </si>
  <si>
    <t>AE 273 000S</t>
  </si>
  <si>
    <t>Evaporator</t>
  </si>
  <si>
    <t>Scania R-Series | Scania P-Series | Scania Unspec.</t>
  </si>
  <si>
    <t>1772726 | 1530194</t>
  </si>
  <si>
    <t>4057635248846</t>
  </si>
  <si>
    <t>460</t>
  </si>
  <si>
    <t>250</t>
  </si>
  <si>
    <t>180</t>
  </si>
  <si>
    <t>001 PI 00188 002</t>
  </si>
  <si>
    <t>Mercedes-Benz C 43 AMG | Mercedes-Benz GLE | Mercedes-Benz GLC</t>
  </si>
  <si>
    <t>4057635248792</t>
  </si>
  <si>
    <t>CRT 359 000S</t>
  </si>
  <si>
    <t>Scania P-Series | Scania S/R/P/G/T/V8/L-Series | Scania Unspec.</t>
  </si>
  <si>
    <t>2545036 | 2481922 | 2578671 | 2545034</t>
  </si>
  <si>
    <t>4057635244176</t>
  </si>
  <si>
    <t>CRT 354 000S</t>
  </si>
  <si>
    <t>MB Truck Actros | MB Truck Actros/Antos/Arocs</t>
  </si>
  <si>
    <t>A9605017903 | A9605015703 | 9605017903</t>
  </si>
  <si>
    <t>4057635242820</t>
  </si>
  <si>
    <t>750</t>
  </si>
  <si>
    <t>CFW 98 000P</t>
  </si>
  <si>
    <t>Fan wheel</t>
  </si>
  <si>
    <t>Iveco Eurocargo-Series | Iveco Unspec.</t>
  </si>
  <si>
    <t>5801886868</t>
  </si>
  <si>
    <t>4057635252140</t>
  </si>
  <si>
    <t>770</t>
  </si>
  <si>
    <t>200</t>
  </si>
  <si>
    <t>778</t>
  </si>
  <si>
    <t>AC 1207 000S</t>
  </si>
  <si>
    <t>Condenser</t>
  </si>
  <si>
    <t>MB Truck Actros | MB Truck Actros/Antos/Arocs | MB Truck Arocs</t>
  </si>
  <si>
    <t>A9615000154 | A9615000054 | 9615000054 | 9615000154</t>
  </si>
  <si>
    <t>4057635244169</t>
  </si>
  <si>
    <t>820</t>
  </si>
  <si>
    <t>700</t>
  </si>
  <si>
    <t>210</t>
  </si>
  <si>
    <t>279 RS 00105 0N0</t>
  </si>
  <si>
    <t>G4D36153BA | G4D36152BA | G4D36150AA</t>
  </si>
  <si>
    <t>4057635241748</t>
  </si>
  <si>
    <t>CRT 361 000S</t>
  </si>
  <si>
    <t>MAN F2000-Series | MAN Unspec. | MAN E 2000-Series</t>
  </si>
  <si>
    <t>81061026222 | 81061026209 | 81061026227 | 81061026110 | 81061026205 |</t>
  </si>
  <si>
    <t>4057635244404</t>
  </si>
  <si>
    <t>780</t>
  </si>
  <si>
    <t>385</t>
  </si>
  <si>
    <t>275</t>
  </si>
  <si>
    <t>AH 360 000S</t>
  </si>
  <si>
    <t>Interior heat exchanger</t>
  </si>
  <si>
    <t>Hyundai | Kia</t>
  </si>
  <si>
    <t>Hyundai Tucson | Kia Sportage | Hyundai Unspec.</t>
  </si>
  <si>
    <t>97138D7000</t>
  </si>
  <si>
    <t>4057635244275</t>
  </si>
  <si>
    <t>330</t>
  </si>
  <si>
    <t>340</t>
  </si>
  <si>
    <t>AH 359 000S</t>
  </si>
  <si>
    <t>Nissan</t>
  </si>
  <si>
    <t>Nissan Juke | Nissan Pulsar | Nissan Tiida</t>
  </si>
  <si>
    <t>271401KA0A | 271401KA0B</t>
  </si>
  <si>
    <t>4057635244268</t>
  </si>
  <si>
    <t>410</t>
  </si>
  <si>
    <t>190</t>
  </si>
  <si>
    <t>95</t>
  </si>
  <si>
    <t>AH 350 000S</t>
  </si>
  <si>
    <t>Fiat</t>
  </si>
  <si>
    <t>Fiat 500L</t>
  </si>
  <si>
    <t>77366513</t>
  </si>
  <si>
    <t>4057635242813</t>
  </si>
  <si>
    <t>285</t>
  </si>
  <si>
    <t>239</t>
  </si>
  <si>
    <t>71</t>
  </si>
  <si>
    <t>AH 347 000S</t>
  </si>
  <si>
    <t>Renault</t>
  </si>
  <si>
    <t>Renault Clio | Renault Captur | Renault Unspec.</t>
  </si>
  <si>
    <t>271156379R</t>
  </si>
  <si>
    <t>4057635240789</t>
  </si>
  <si>
    <t>240</t>
  </si>
  <si>
    <t>60</t>
  </si>
  <si>
    <t>AH 344 000S</t>
  </si>
  <si>
    <t>Volkswagen</t>
  </si>
  <si>
    <t>Volkswagen Transporter | Volkswagen Sharan | Volkswagen Multivan</t>
  </si>
  <si>
    <t>7H0819032</t>
  </si>
  <si>
    <t>4057635239691</t>
  </si>
  <si>
    <t>229</t>
  </si>
  <si>
    <t>81</t>
  </si>
  <si>
    <t>AH 200 000S</t>
  </si>
  <si>
    <t>Ford | Volvo</t>
  </si>
  <si>
    <t>Ford Focus | Volvo V50 | Ford Kuga</t>
  </si>
  <si>
    <t>3M5H18B539BB | 3M5H18B539DB | 1253190 | 3M5H18B539BA | 1754200 | 1301</t>
  </si>
  <si>
    <t>4057635244145</t>
  </si>
  <si>
    <t>555</t>
  </si>
  <si>
    <t>315</t>
  </si>
  <si>
    <t>135</t>
  </si>
  <si>
    <t>AH 5 000S</t>
  </si>
  <si>
    <t>MAN TGL-Series | MAN TGM-Series | MAN Unspec.</t>
  </si>
  <si>
    <t>81619016191</t>
  </si>
  <si>
    <t>4057635248945</t>
  </si>
  <si>
    <t>370</t>
  </si>
  <si>
    <t>178</t>
  </si>
  <si>
    <t>32</t>
  </si>
  <si>
    <t>AH 362 000S</t>
  </si>
  <si>
    <t>MB Truck Actros/Antos/Arocs | MB Truck Actros | MB Truck Atego</t>
  </si>
  <si>
    <t>A0018302820 | 0018302820</t>
  </si>
  <si>
    <t>4057635244572</t>
  </si>
  <si>
    <t>248</t>
  </si>
  <si>
    <t>86</t>
  </si>
  <si>
    <t>AH 351 000S</t>
  </si>
  <si>
    <t>Ford Focus | Ford Kuga | Ford C-MAX</t>
  </si>
  <si>
    <t>1824911 | BV6N18B539BA</t>
  </si>
  <si>
    <t>4057635242851</t>
  </si>
  <si>
    <t>265</t>
  </si>
  <si>
    <t>145</t>
  </si>
  <si>
    <t>565</t>
  </si>
  <si>
    <t>AH 345 000S</t>
  </si>
  <si>
    <t>Citroen | Peugeot</t>
  </si>
  <si>
    <t>Citroen C-Elysee | Peugeot 301 | Peugeot Unspec.</t>
  </si>
  <si>
    <t>1609171580</t>
  </si>
  <si>
    <t>4057635239707</t>
  </si>
  <si>
    <t>52</t>
  </si>
  <si>
    <t>305</t>
  </si>
  <si>
    <t>LX 4898/18</t>
  </si>
  <si>
    <t>BMW 520 | BMW 5-Series | BMW Unspec.</t>
  </si>
  <si>
    <t>13715A1BC49</t>
  </si>
  <si>
    <t>4057635250030</t>
  </si>
  <si>
    <t>RO</t>
  </si>
  <si>
    <t>260</t>
  </si>
  <si>
    <t>55</t>
  </si>
  <si>
    <t>LX 4898/14</t>
  </si>
  <si>
    <t>BMW 740 | BMW 540 | BMW 7-Series</t>
  </si>
  <si>
    <t>13715A1BC50</t>
  </si>
  <si>
    <t>4057635250054</t>
  </si>
  <si>
    <t>65</t>
  </si>
  <si>
    <t>LX 4898/11</t>
  </si>
  <si>
    <t>BMW 550 | BMW 750 | BMW M760</t>
  </si>
  <si>
    <t>13715A1BC51</t>
  </si>
  <si>
    <t>4057635246057</t>
  </si>
  <si>
    <t>45</t>
  </si>
  <si>
    <t>LX 4898/10</t>
  </si>
  <si>
    <t>BMW 530 | BMW 520 | BMW 5-Series</t>
  </si>
  <si>
    <t>13715A1BC47</t>
  </si>
  <si>
    <t>4057635246033</t>
  </si>
  <si>
    <t>40</t>
  </si>
  <si>
    <t>ACP 1431 000S</t>
  </si>
  <si>
    <t>A/C-Compressor</t>
  </si>
  <si>
    <t>Hyundai Tucson | Kia Sportage</t>
  </si>
  <si>
    <t>977012E200</t>
  </si>
  <si>
    <t>4057635244121</t>
  </si>
  <si>
    <t>280</t>
  </si>
  <si>
    <t>CFF 705 000P</t>
  </si>
  <si>
    <t>Radiator/condenser fan</t>
  </si>
  <si>
    <t>MB Truck Atego</t>
  </si>
  <si>
    <t>9262000223 | A9262000223</t>
  </si>
  <si>
    <t>4057635244893</t>
  </si>
  <si>
    <t>760</t>
  </si>
  <si>
    <t>140</t>
  </si>
  <si>
    <t>CRTC 17 000S</t>
  </si>
  <si>
    <t>Expansion tank cap</t>
  </si>
  <si>
    <t>BMW i4 | BMW iX3 | BMW iX</t>
  </si>
  <si>
    <t>17139885509</t>
  </si>
  <si>
    <t>4057635250641</t>
  </si>
  <si>
    <t>CRT 384 000S</t>
  </si>
  <si>
    <t>BMW 520 | BMW 5-Series | BMW 6-Series GT</t>
  </si>
  <si>
    <t>17137604431</t>
  </si>
  <si>
    <t>4057635250658</t>
  </si>
  <si>
    <t>130</t>
  </si>
  <si>
    <t>AC 1220 000S</t>
  </si>
  <si>
    <t>Suzuki</t>
  </si>
  <si>
    <t>Suzuki Jimny | Suzuki Unspec.</t>
  </si>
  <si>
    <t>9531077R00</t>
  </si>
  <si>
    <t>4057635249140</t>
  </si>
  <si>
    <t>630</t>
  </si>
  <si>
    <t>570</t>
  </si>
  <si>
    <t>100</t>
  </si>
  <si>
    <t>CR 2796 000S</t>
  </si>
  <si>
    <t>DAF XF95-Series | DAF Unspec. | DAF 95-Series</t>
  </si>
  <si>
    <t>1303187 | 1617340R | 1858772 | 1326966R | 1326966 | 1617340 | 1364465</t>
  </si>
  <si>
    <t>4057635244886</t>
  </si>
  <si>
    <t>1380</t>
  </si>
  <si>
    <t>1000</t>
  </si>
  <si>
    <t>CR 2795 000S</t>
  </si>
  <si>
    <t>MB Truck Actros/Antos/Arocs | MB Truck Arocs | MB Truck Actros</t>
  </si>
  <si>
    <t>9615001000 | A9615001000 | A9615000200 | A9615002300 | 9615002300 | 9</t>
  </si>
  <si>
    <t>4057635244589</t>
  </si>
  <si>
    <t>1175</t>
  </si>
  <si>
    <t>1135</t>
  </si>
  <si>
    <t>CR 2794 000S</t>
  </si>
  <si>
    <t>MB Truck Actros/Antos/Arocs | MB Truck Actros | MB Truck Arocs</t>
  </si>
  <si>
    <t>9605003601 | A9605003601</t>
  </si>
  <si>
    <t>4057635244503</t>
  </si>
  <si>
    <t>1180</t>
  </si>
  <si>
    <t>1110</t>
  </si>
  <si>
    <t>CR 2792 000S</t>
  </si>
  <si>
    <t>A9675000501 | 9675000501</t>
  </si>
  <si>
    <t>4057635244466</t>
  </si>
  <si>
    <t>725.98</t>
  </si>
  <si>
    <t>800</t>
  </si>
  <si>
    <t>175</t>
  </si>
  <si>
    <t>CR 2784 000S</t>
  </si>
  <si>
    <t>MB Truck | Setra</t>
  </si>
  <si>
    <t>MB Truck Travego | Setra TopClass | Setra Unspec.</t>
  </si>
  <si>
    <t>A6295013701	 | A6295013501</t>
  </si>
  <si>
    <t>4057635243018</t>
  </si>
  <si>
    <t>1285</t>
  </si>
  <si>
    <t>1020</t>
  </si>
  <si>
    <t>CR 2783 000S</t>
  </si>
  <si>
    <t>A9605003501 | 9605003501</t>
  </si>
  <si>
    <t>4057635243001</t>
  </si>
  <si>
    <t>1125</t>
  </si>
  <si>
    <t>870</t>
  </si>
  <si>
    <t>215</t>
  </si>
  <si>
    <t>CR 2782 000S</t>
  </si>
  <si>
    <t>Scania G-Series | Scania S/R/P/G/T/V8/L-Series | Scania Unspec.</t>
  </si>
  <si>
    <t>1855518 | S5429003</t>
  </si>
  <si>
    <t>4057635242998</t>
  </si>
  <si>
    <t>1220</t>
  </si>
  <si>
    <t>1085</t>
  </si>
  <si>
    <t>195</t>
  </si>
  <si>
    <t>CR 2097 000S</t>
  </si>
  <si>
    <t>DAF CF | DAF Unspec. | DAF CF/XF-Series</t>
  </si>
  <si>
    <t>2049371 | 2131856 | 1940148 | 2116742</t>
  </si>
  <si>
    <t>4057635244442</t>
  </si>
  <si>
    <t>1230</t>
  </si>
  <si>
    <t>CR 2092 000S</t>
  </si>
  <si>
    <t>Renault Trucks T | Renault Trucks Unspec. | Renault Trucks D  2.1 m c</t>
  </si>
  <si>
    <t>7423292918 | 7422062510 | 7485013643 | 7485019540 | 7485019643 | 7485</t>
  </si>
  <si>
    <t>4057635242950</t>
  </si>
  <si>
    <t>1150</t>
  </si>
  <si>
    <t>1145</t>
  </si>
  <si>
    <t>CR 2090 000S</t>
  </si>
  <si>
    <t>Renault Trucks Kerax | Renault Trucks Unspec.</t>
  </si>
  <si>
    <t>5001856536 | 5001847567 | 5001856537 | 5001847566 | 5010315643 | 5001</t>
  </si>
  <si>
    <t>4057635242943</t>
  </si>
  <si>
    <t>CR 731 000S</t>
  </si>
  <si>
    <t>Setra | MB Truck</t>
  </si>
  <si>
    <t>Setra ComfortClass | MB Truck Travego | Setra Unspec.</t>
  </si>
  <si>
    <t>0025010101 | 0025012201 | 6295011201 | 0025019301 | A0025019301 | A00</t>
  </si>
  <si>
    <t>4057635244459</t>
  </si>
  <si>
    <t>1295</t>
  </si>
  <si>
    <t>970</t>
  </si>
  <si>
    <t>CR 688 000S</t>
  </si>
  <si>
    <t>DAF 95-Series | DAF Unspec.</t>
  </si>
  <si>
    <t>0393435 | 0076449 | 1858773 | 1617342 | 76449 | 393435</t>
  </si>
  <si>
    <t>4057635242967</t>
  </si>
  <si>
    <t>1250</t>
  </si>
  <si>
    <t>1045</t>
  </si>
  <si>
    <t>CI 740 000S</t>
  </si>
  <si>
    <t>Charge air cooler</t>
  </si>
  <si>
    <t>MAN TGA-Series | MAN Unspec. | MAN TGX-Series</t>
  </si>
  <si>
    <t>81061300234 | 81061300205 | 81061300200 | 81061300218 | 81061300203</t>
  </si>
  <si>
    <t>4057635244480</t>
  </si>
  <si>
    <t>1120</t>
  </si>
  <si>
    <t>1090</t>
  </si>
  <si>
    <t>CR 2810 000S</t>
  </si>
  <si>
    <t>Iveco | DAF</t>
  </si>
  <si>
    <t>Iveco Eurocargo-Series | DAF LF | DAF Unspec.</t>
  </si>
  <si>
    <t>5801569794 | 5801569799</t>
  </si>
  <si>
    <t>4057635249003</t>
  </si>
  <si>
    <t>795</t>
  </si>
  <si>
    <t>720</t>
  </si>
  <si>
    <t>170</t>
  </si>
  <si>
    <t>CR 2780 000S</t>
  </si>
  <si>
    <t>DAF CF85-Series | DAF Unspec.</t>
  </si>
  <si>
    <t>1327920R | 1628623 | 1327920 | 1432145</t>
  </si>
  <si>
    <t>4057635242929</t>
  </si>
  <si>
    <t>1300</t>
  </si>
  <si>
    <t>920</t>
  </si>
  <si>
    <t>227 RS 10121 0N0</t>
  </si>
  <si>
    <t>MAN TGS/TGX | MAN TGX-Series | MAN TGS-Series</t>
  </si>
  <si>
    <t>51025030958            | 51025030957 | 51025030987 | 51025040019 | 51</t>
  </si>
  <si>
    <t>4057635239516</t>
  </si>
  <si>
    <t>227 RS 10120 0N0</t>
  </si>
  <si>
    <t>MAN TGS-Series | MAN TGX-Series | MAN TGS/TGX</t>
  </si>
  <si>
    <t>51025030787 | 51025030819 | 51025030789</t>
  </si>
  <si>
    <t>4057635238557</t>
  </si>
  <si>
    <t>028 RS 10140 0N0</t>
  </si>
  <si>
    <t>Volkswagen | SEAT</t>
  </si>
  <si>
    <t>Volkswagen Polo | Volkswagen T-Cross | SEAT Arona</t>
  </si>
  <si>
    <t>05E198151C | 05C198151</t>
  </si>
  <si>
    <t>4057635239264</t>
  </si>
  <si>
    <t>029 VE 32182 000</t>
  </si>
  <si>
    <t>Valve (Intake)</t>
  </si>
  <si>
    <t>04E109601AB</t>
  </si>
  <si>
    <t>AR</t>
  </si>
  <si>
    <t>LX 4303</t>
  </si>
  <si>
    <t>Hyundai Tucson | Kia Sportage | Hyundai Staria</t>
  </si>
  <si>
    <t>28113N9000 | KA1732</t>
  </si>
  <si>
    <t>4057635245500</t>
  </si>
  <si>
    <t>284</t>
  </si>
  <si>
    <t>166</t>
  </si>
  <si>
    <t>44</t>
  </si>
  <si>
    <t>AC 1217 000S</t>
  </si>
  <si>
    <t>Toyota</t>
  </si>
  <si>
    <t>Toyota Fortuner | Toyota Unspec.</t>
  </si>
  <si>
    <t>884600K310</t>
  </si>
  <si>
    <t>4057635249119</t>
  </si>
  <si>
    <t>910</t>
  </si>
  <si>
    <t>710</t>
  </si>
  <si>
    <t>AC 1159 000P</t>
  </si>
  <si>
    <t>Jaguar</t>
  </si>
  <si>
    <t>Jaguar E-PACE</t>
  </si>
  <si>
    <t>J9C7846</t>
  </si>
  <si>
    <t>4057635227995</t>
  </si>
  <si>
    <t>SK</t>
  </si>
  <si>
    <t>840</t>
  </si>
  <si>
    <t>110</t>
  </si>
  <si>
    <t>227 PI 00160 000</t>
  </si>
  <si>
    <t>93210140090</t>
  </si>
  <si>
    <t>4057635242691</t>
  </si>
  <si>
    <t>150</t>
  </si>
  <si>
    <t>ACP 1541 001P</t>
  </si>
  <si>
    <t>Citroen C3 | Peugeot 208 | Citroen Berlingo</t>
  </si>
  <si>
    <t>SU001A7752 | SU001A7274 | 9827596080 | 1666721980 | 9810349980 | 9830</t>
  </si>
  <si>
    <t>4057635247696</t>
  </si>
  <si>
    <t>AC 1219 000S</t>
  </si>
  <si>
    <t>Toyota C-HR | Toyota Unspec.</t>
  </si>
  <si>
    <t>88450F4020</t>
  </si>
  <si>
    <t>4057635249133</t>
  </si>
  <si>
    <t>930</t>
  </si>
  <si>
    <t>560</t>
  </si>
  <si>
    <t>021 PS 22020 000</t>
  </si>
  <si>
    <t>Connecting Rod Bearing Set</t>
  </si>
  <si>
    <t>Renault | Opel | Nissan</t>
  </si>
  <si>
    <t>Renault Trafic | Opel Vivaro | Nissan Qashqai</t>
  </si>
  <si>
    <t>7701476739 | 121502698R | 121502733R | 121501502R | 121503894R</t>
  </si>
  <si>
    <t>4057635243568</t>
  </si>
  <si>
    <t>26</t>
  </si>
  <si>
    <t>014 PS 21644 050</t>
  </si>
  <si>
    <t>Ford Focus | Ford Transit Connect | Ford Mondeo</t>
  </si>
  <si>
    <t>4M5Q6211C1A</t>
  </si>
  <si>
    <t>4057635238786</t>
  </si>
  <si>
    <t>014 PS 21644 025</t>
  </si>
  <si>
    <t>4M5Q6211B1A</t>
  </si>
  <si>
    <t>4057635238779</t>
  </si>
  <si>
    <t>014 PS 21644 000</t>
  </si>
  <si>
    <t>8T1Q6211AA | 4M5Q6211A1A</t>
  </si>
  <si>
    <t>4057635238762</t>
  </si>
  <si>
    <t>AE 272 000P</t>
  </si>
  <si>
    <t>Ford Galaxy | Ford S-MAX | Ford Unspec.</t>
  </si>
  <si>
    <t>6G9119850EA | 1420851</t>
  </si>
  <si>
    <t>4057635248761</t>
  </si>
  <si>
    <t>228</t>
  </si>
  <si>
    <t>001 VA 32029 000</t>
  </si>
  <si>
    <t>Valve (Exhaust)</t>
  </si>
  <si>
    <t>Mercedes-Benz C 180 | Mercedes-Benz C 200 | Mercedes-Benz E 200</t>
  </si>
  <si>
    <t>A2710501127 | 2710501127</t>
  </si>
  <si>
    <t>4057635249195</t>
  </si>
  <si>
    <t>42</t>
  </si>
  <si>
    <t>213 HL 22000 050</t>
  </si>
  <si>
    <t>DAF Unspec. | DAF CF | DAF XF</t>
  </si>
  <si>
    <t>4057635243643</t>
  </si>
  <si>
    <t>101</t>
  </si>
  <si>
    <t>37</t>
  </si>
  <si>
    <t>186</t>
  </si>
  <si>
    <t>213 HL 22000 025</t>
  </si>
  <si>
    <t>4057635243636</t>
  </si>
  <si>
    <t>213 HL 22000 000</t>
  </si>
  <si>
    <t>2206218 | 1948132 | 1929226 | 2203568</t>
  </si>
  <si>
    <t>4057635243629</t>
  </si>
  <si>
    <t>AD 183 000S</t>
  </si>
  <si>
    <t>Filter-drier and accumulator</t>
  </si>
  <si>
    <t>Skoda | Volkswagen | SEAT</t>
  </si>
  <si>
    <t>Skoda Fabia | Volkswagen Polo | SEAT Ibiza</t>
  </si>
  <si>
    <t>6Q0820193B</t>
  </si>
  <si>
    <t>4057635234634</t>
  </si>
  <si>
    <t>84212980</t>
  </si>
  <si>
    <t>021 PS 22020 050</t>
  </si>
  <si>
    <t>7701476739 | 121503894R | 121502698R | 121501502R | 121502733R</t>
  </si>
  <si>
    <t>4057635243582</t>
  </si>
  <si>
    <t>001 PL 21977 025</t>
  </si>
  <si>
    <t>4057635222082</t>
  </si>
  <si>
    <t>LX 5859</t>
  </si>
  <si>
    <t>Suzuki Swift | Suzuki Ignis</t>
  </si>
  <si>
    <t>1378062R70 | FAF10013</t>
  </si>
  <si>
    <t>4057635238205</t>
  </si>
  <si>
    <t>270</t>
  </si>
  <si>
    <t>503 PI 00108 002</t>
  </si>
  <si>
    <t>Porsche</t>
  </si>
  <si>
    <t>Porsche Cayman | Porsche Boxster | Porsche Unspec.</t>
  </si>
  <si>
    <t>4057635218658</t>
  </si>
  <si>
    <t>128</t>
  </si>
  <si>
    <t>503 PI 00108 000</t>
  </si>
  <si>
    <t>98710305113 | 98710305114</t>
  </si>
  <si>
    <t>4057635218641</t>
  </si>
  <si>
    <t>116</t>
  </si>
  <si>
    <t>143</t>
  </si>
  <si>
    <t>081 RS 00122 0V0</t>
  </si>
  <si>
    <t>BMW 335 | BMW X6 | BMW 1-Series</t>
  </si>
  <si>
    <t>11257570405 | 11257561707 | 11257564889 | 11257561704 | 11257577586 |</t>
  </si>
  <si>
    <t>4057635248655</t>
  </si>
  <si>
    <t>014 HS 22013 000</t>
  </si>
  <si>
    <t>Main Bearing Set</t>
  </si>
  <si>
    <t>Ford Focus | Ford Fiesta | Ford Fusion (Fiesta Gr.)</t>
  </si>
  <si>
    <t>T6333FCS1 | 96MM6333CF</t>
  </si>
  <si>
    <t>4057635238731</t>
  </si>
  <si>
    <t>021 PS 22020 025</t>
  </si>
  <si>
    <t>4057635243575</t>
  </si>
  <si>
    <t>021 HS 22019 050</t>
  </si>
  <si>
    <t>4057635243551</t>
  </si>
  <si>
    <t>MG 1221</t>
  </si>
  <si>
    <t>Alternators</t>
  </si>
  <si>
    <t>5803122867 | 5802861846</t>
  </si>
  <si>
    <t>3838922819236</t>
  </si>
  <si>
    <t>014 PS 22008 050</t>
  </si>
  <si>
    <t>TAMT6210FCS3</t>
  </si>
  <si>
    <t>4057635238724</t>
  </si>
  <si>
    <t>014 PS 22008 025</t>
  </si>
  <si>
    <t>TAMT6210FCS2</t>
  </si>
  <si>
    <t>4057635238717</t>
  </si>
  <si>
    <t>039 HS 21053 050</t>
  </si>
  <si>
    <t>Citroen Berlingo | Citroen C3 | Peugeot Partner</t>
  </si>
  <si>
    <t>4057635245364</t>
  </si>
  <si>
    <t>081 AS 22024 050</t>
  </si>
  <si>
    <t>Thrust Washer Set</t>
  </si>
  <si>
    <t>Mini | Peugeot</t>
  </si>
  <si>
    <t>Mini Mini | Peugeot 308 | Peugeot 207</t>
  </si>
  <si>
    <t>4057635229135</t>
  </si>
  <si>
    <t>59</t>
  </si>
  <si>
    <t>27</t>
  </si>
  <si>
    <t>081 AS 22024 025</t>
  </si>
  <si>
    <t>4057635229128</t>
  </si>
  <si>
    <t>MSX 1969</t>
  </si>
  <si>
    <t>Magnetic switch</t>
  </si>
  <si>
    <t>3838922819076</t>
  </si>
  <si>
    <t>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</si>
</sst>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##############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63636"/>
      <name val="Arial"/>
      <family val="2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 Fett"/>
    </font>
    <font>
      <b/>
      <sz val="12"/>
      <color theme="0"/>
      <name val="Arial"/>
      <family val="2"/>
    </font>
    <font>
      <sz val="10"/>
      <name val="Arial"/>
      <family val="2"/>
    </font>
    <font>
      <sz val="11"/>
      <color rgb="FF41B6E6"/>
      <name val="Calibri"/>
      <family val="2"/>
      <scheme val="minor"/>
    </font>
    <font>
      <sz val="22"/>
      <color rgb="FF41B6E6"/>
      <name val="Arial"/>
      <family val="2"/>
    </font>
    <font>
      <sz val="11"/>
      <color rgb="FF00205B"/>
      <name val="Calibri"/>
      <family val="2"/>
      <scheme val="minor"/>
    </font>
    <font>
      <sz val="36"/>
      <color rgb="FF00205B"/>
      <name val="Arial"/>
      <family val="2"/>
    </font>
    <font>
      <u/>
      <sz val="12"/>
      <color theme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rgb="FF363636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5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3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rgb="FF41B6E6"/>
      </left>
      <right style="thin">
        <color rgb="FF41B6E6"/>
      </right>
      <top style="thin">
        <color rgb="FF41B6E6"/>
      </top>
      <bottom style="thin">
        <color rgb="FF41B6E6"/>
      </bottom>
      <diagonal/>
    </border>
    <border>
      <left style="thin">
        <color rgb="FF41B6E6"/>
      </left>
      <right/>
      <top/>
      <bottom/>
      <diagonal/>
    </border>
    <border>
      <left style="thin">
        <color rgb="FF41B6E6"/>
      </left>
      <right style="thin">
        <color rgb="FF41B6E6"/>
      </right>
      <top/>
      <bottom/>
      <diagonal/>
    </border>
    <border>
      <left style="thin">
        <color rgb="FF41B6E6"/>
      </left>
      <right style="thin">
        <color rgb="FF41B6E6"/>
      </right>
      <top style="thin">
        <color rgb="FF41B6E6"/>
      </top>
      <bottom style="thin">
        <color rgb="FFDCDCDC"/>
      </bottom>
      <diagonal/>
    </border>
    <border>
      <left style="thin">
        <color rgb="FF41B6E6"/>
      </left>
      <right/>
      <top style="thin">
        <color rgb="FF41B6E6"/>
      </top>
      <bottom style="thin">
        <color rgb="FFDCDCDC"/>
      </bottom>
      <diagonal/>
    </border>
    <border>
      <left/>
      <right/>
      <top/>
      <bottom style="thin">
        <color rgb="FFDCDCDC"/>
      </bottom>
      <diagonal/>
    </border>
    <border>
      <left style="thin">
        <color rgb="FF41B6E6"/>
      </left>
      <right/>
      <top/>
      <bottom style="thin">
        <color rgb="FFDCDCDC"/>
      </bottom>
      <diagonal/>
    </border>
    <border>
      <left/>
      <right style="thin">
        <color rgb="FF41B6E6"/>
      </right>
      <top style="thin">
        <color rgb="FF007D50"/>
      </top>
      <bottom style="thin">
        <color rgb="FF41B6E6"/>
      </bottom>
      <diagonal/>
    </border>
    <border>
      <left/>
      <right/>
      <top style="thin">
        <color rgb="FF007D50"/>
      </top>
      <bottom style="thin">
        <color rgb="FF41B6E6"/>
      </bottom>
      <diagonal/>
    </border>
    <border>
      <left style="thin">
        <color rgb="FF41B6E6"/>
      </left>
      <right/>
      <top style="thin">
        <color rgb="FF007D50"/>
      </top>
      <bottom style="thin">
        <color rgb="FF41B6E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41B6E6"/>
      </left>
      <right/>
      <top style="thin">
        <color rgb="FF41B6E6"/>
      </top>
      <bottom style="thin">
        <color rgb="FF41B6E6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indexed="64"/>
      </right>
      <top/>
      <bottom style="medium">
        <color rgb="FF002060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164" fontId="14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9">
    <xf numFmtId="0" fontId="0" fillId="0" borderId="0" xfId="0"/>
    <xf numFmtId="0" fontId="5" fillId="3" borderId="3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8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9" fillId="2" borderId="0" xfId="0" applyFont="1" applyFill="1" applyAlignment="1">
      <alignment vertical="center"/>
    </xf>
    <xf numFmtId="0" fontId="12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165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quotePrefix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165" fontId="2" fillId="6" borderId="1" xfId="0" applyNumberFormat="1" applyFont="1" applyFill="1" applyBorder="1" applyAlignment="1">
      <alignment horizontal="left" vertical="top" wrapText="1"/>
    </xf>
    <xf numFmtId="165" fontId="2" fillId="6" borderId="1" xfId="0" applyNumberFormat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1" fontId="2" fillId="6" borderId="1" xfId="0" quotePrefix="1" applyNumberFormat="1" applyFon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2" xfId="0" applyFill="1" applyBorder="1" applyAlignment="1">
      <alignment wrapText="1"/>
    </xf>
    <xf numFmtId="0" fontId="0" fillId="2" borderId="12" xfId="0" applyFill="1" applyBorder="1" applyAlignment="1">
      <alignment horizontal="center" wrapText="1"/>
    </xf>
    <xf numFmtId="0" fontId="0" fillId="2" borderId="13" xfId="0" applyFill="1" applyBorder="1" applyAlignment="1">
      <alignment wrapText="1"/>
    </xf>
    <xf numFmtId="0" fontId="0" fillId="2" borderId="14" xfId="0" applyFill="1" applyBorder="1"/>
    <xf numFmtId="0" fontId="0" fillId="2" borderId="15" xfId="0" applyFill="1" applyBorder="1" applyAlignment="1">
      <alignment wrapText="1"/>
    </xf>
    <xf numFmtId="0" fontId="10" fillId="2" borderId="14" xfId="0" applyFont="1" applyFill="1" applyBorder="1"/>
    <xf numFmtId="0" fontId="10" fillId="2" borderId="15" xfId="0" applyFont="1" applyFill="1" applyBorder="1"/>
    <xf numFmtId="0" fontId="8" fillId="2" borderId="14" xfId="0" applyFont="1" applyFill="1" applyBorder="1"/>
    <xf numFmtId="0" fontId="8" fillId="2" borderId="15" xfId="0" applyFont="1" applyFill="1" applyBorder="1"/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2" borderId="14" xfId="0" applyFont="1" applyFill="1" applyBorder="1"/>
    <xf numFmtId="0" fontId="1" fillId="2" borderId="15" xfId="0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0" borderId="0" xfId="0" applyFont="1"/>
    <xf numFmtId="1" fontId="0" fillId="2" borderId="0" xfId="3" applyNumberFormat="1" applyFont="1" applyFill="1" applyAlignment="1">
      <alignment wrapText="1"/>
    </xf>
    <xf numFmtId="1" fontId="0" fillId="2" borderId="12" xfId="3" applyNumberFormat="1" applyFont="1" applyFill="1" applyBorder="1" applyAlignment="1">
      <alignment wrapText="1"/>
    </xf>
    <xf numFmtId="1" fontId="11" fillId="2" borderId="0" xfId="3" applyNumberFormat="1" applyFont="1" applyFill="1" applyAlignment="1">
      <alignment vertical="top"/>
    </xf>
    <xf numFmtId="1" fontId="9" fillId="2" borderId="0" xfId="3" applyNumberFormat="1" applyFont="1" applyFill="1" applyAlignment="1">
      <alignment vertical="top"/>
    </xf>
    <xf numFmtId="1" fontId="2" fillId="0" borderId="0" xfId="3" applyNumberFormat="1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165" fontId="2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" fontId="2" fillId="0" borderId="16" xfId="3" applyNumberFormat="1" applyFont="1" applyFill="1" applyBorder="1" applyAlignment="1">
      <alignment horizontal="center" vertical="center" wrapText="1"/>
    </xf>
    <xf numFmtId="0" fontId="3" fillId="0" borderId="17" xfId="1" applyFill="1" applyBorder="1" applyAlignment="1">
      <alignment horizontal="left" vertical="center"/>
    </xf>
    <xf numFmtId="165" fontId="3" fillId="0" borderId="17" xfId="4" applyNumberFormat="1" applyFill="1" applyBorder="1" applyAlignment="1">
      <alignment horizontal="left" vertical="center" wrapText="1"/>
    </xf>
    <xf numFmtId="165" fontId="15" fillId="0" borderId="1" xfId="0" applyNumberFormat="1" applyFont="1" applyBorder="1" applyAlignment="1">
      <alignment horizontal="left" vertical="center" wrapText="1"/>
    </xf>
    <xf numFmtId="0" fontId="3" fillId="0" borderId="17" xfId="4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5" borderId="10" xfId="2" applyFont="1" applyFill="1" applyBorder="1" applyAlignment="1" applyProtection="1">
      <alignment horizontal="center" vertical="center" wrapText="1"/>
      <protection locked="0"/>
    </xf>
    <xf numFmtId="0" fontId="6" fillId="5" borderId="9" xfId="2" applyFont="1" applyFill="1" applyBorder="1" applyAlignment="1" applyProtection="1">
      <alignment horizontal="center" vertical="center" wrapText="1"/>
      <protection locked="0"/>
    </xf>
    <xf numFmtId="0" fontId="6" fillId="5" borderId="8" xfId="2" applyFont="1" applyFill="1" applyBorder="1" applyAlignment="1" applyProtection="1">
      <alignment horizontal="center" vertical="center" wrapText="1"/>
      <protection locked="0"/>
    </xf>
    <xf numFmtId="1" fontId="5" fillId="3" borderId="3" xfId="3" applyNumberFormat="1" applyFont="1" applyFill="1" applyBorder="1" applyAlignment="1">
      <alignment horizontal="center" vertical="center" wrapText="1"/>
    </xf>
    <xf numFmtId="0" fontId="1" fillId="0" borderId="18" xfId="0" applyFont="1" applyBorder="1"/>
    <xf numFmtId="0" fontId="0" fillId="2" borderId="19" xfId="0" applyFill="1" applyBorder="1" applyAlignment="1">
      <alignment wrapText="1"/>
    </xf>
    <xf numFmtId="1" fontId="0" fillId="2" borderId="19" xfId="3" applyNumberFormat="1" applyFont="1" applyFill="1" applyBorder="1" applyAlignment="1">
      <alignment wrapText="1"/>
    </xf>
    <xf numFmtId="0" fontId="0" fillId="2" borderId="19" xfId="0" applyFill="1" applyBorder="1" applyAlignment="1">
      <alignment horizontal="center" wrapText="1"/>
    </xf>
    <xf numFmtId="0" fontId="1" fillId="0" borderId="20" xfId="0" applyFont="1" applyBorder="1"/>
    <xf numFmtId="0" fontId="0" fillId="2" borderId="0" xfId="0" applyFill="1" applyAlignment="1"/>
    <xf numFmtId="0" fontId="10" fillId="2" borderId="0" xfId="0" applyFont="1" applyFill="1" applyAlignment="1"/>
    <xf numFmtId="0" fontId="8" fillId="2" borderId="0" xfId="0" applyFont="1" applyFill="1" applyAlignment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/>
    <xf numFmtId="0" fontId="3" fillId="0" borderId="0" xfId="1" applyAlignment="1"/>
    <xf numFmtId="165" fontId="2" fillId="0" borderId="1" xfId="0" applyNumberFormat="1" applyFont="1" applyFill="1" applyBorder="1" applyAlignment="1">
      <alignment horizontal="left" vertical="center" wrapText="1"/>
    </xf>
  </cellXfs>
  <cellStyles count="5">
    <cellStyle name="Hyperlink" xfId="1" xr:uid="{00000000-000B-0000-0000-000008000000}"/>
    <cellStyle name="Komma" xfId="3" builtinId="3"/>
    <cellStyle name="Link" xfId="4" builtinId="8"/>
    <cellStyle name="Standard" xfId="0" builtinId="0"/>
    <cellStyle name="Standard 2 4" xfId="2" xr:uid="{6B80432F-C1D7-43B2-B32E-DE9EEC38A418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27061A9F-5DFD-4831-ABA1-1620EE3B3308}"/>
  </tableStyles>
  <colors>
    <mruColors>
      <color rgb="FFFCFB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730364</xdr:colOff>
      <xdr:row>2</xdr:row>
      <xdr:rowOff>86110</xdr:rowOff>
    </xdr:from>
    <xdr:ext cx="2327346" cy="521669"/>
    <xdr:pic>
      <xdr:nvPicPr>
        <xdr:cNvPr id="2" name="Bild 1">
          <a:extLst>
            <a:ext uri="{FF2B5EF4-FFF2-40B4-BE49-F238E27FC236}">
              <a16:creationId xmlns:a16="http://schemas.microsoft.com/office/drawing/2014/main" id="{39F1E499-2B8A-4163-8D05-DFEA7B100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7239" y="533785"/>
          <a:ext cx="2327346" cy="521669"/>
        </a:xfrm>
        <a:prstGeom prst="rect">
          <a:avLst/>
        </a:prstGeom>
      </xdr:spPr>
    </xdr:pic>
    <xdr:clientData/>
  </xdr:oneCellAnchor>
  <xdr:oneCellAnchor>
    <xdr:from>
      <xdr:col>4</xdr:col>
      <xdr:colOff>555171</xdr:colOff>
      <xdr:row>1</xdr:row>
      <xdr:rowOff>10885</xdr:rowOff>
    </xdr:from>
    <xdr:ext cx="1860713" cy="1928208"/>
    <xdr:pic>
      <xdr:nvPicPr>
        <xdr:cNvPr id="3" name="Bild 5">
          <a:extLst>
            <a:ext uri="{FF2B5EF4-FFF2-40B4-BE49-F238E27FC236}">
              <a16:creationId xmlns:a16="http://schemas.microsoft.com/office/drawing/2014/main" id="{F4AF18B0-22E1-4506-BC68-B94AD85D3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9071" y="210910"/>
          <a:ext cx="1860713" cy="192820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730364</xdr:colOff>
      <xdr:row>2</xdr:row>
      <xdr:rowOff>86110</xdr:rowOff>
    </xdr:from>
    <xdr:ext cx="2327346" cy="521669"/>
    <xdr:pic>
      <xdr:nvPicPr>
        <xdr:cNvPr id="2" name="Bild 1">
          <a:extLst>
            <a:ext uri="{FF2B5EF4-FFF2-40B4-BE49-F238E27FC236}">
              <a16:creationId xmlns:a16="http://schemas.microsoft.com/office/drawing/2014/main" id="{8199D0DC-F955-45F5-98F7-9162A40E5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09339" y="467110"/>
          <a:ext cx="2327346" cy="521669"/>
        </a:xfrm>
        <a:prstGeom prst="rect">
          <a:avLst/>
        </a:prstGeom>
      </xdr:spPr>
    </xdr:pic>
    <xdr:clientData/>
  </xdr:oneCellAnchor>
  <xdr:oneCellAnchor>
    <xdr:from>
      <xdr:col>5</xdr:col>
      <xdr:colOff>555171</xdr:colOff>
      <xdr:row>1</xdr:row>
      <xdr:rowOff>10885</xdr:rowOff>
    </xdr:from>
    <xdr:ext cx="1860713" cy="1928208"/>
    <xdr:pic>
      <xdr:nvPicPr>
        <xdr:cNvPr id="3" name="Bild 5">
          <a:extLst>
            <a:ext uri="{FF2B5EF4-FFF2-40B4-BE49-F238E27FC236}">
              <a16:creationId xmlns:a16="http://schemas.microsoft.com/office/drawing/2014/main" id="{DEBE00B1-B7D9-45A3-A043-D2561301A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8321" y="201385"/>
          <a:ext cx="1860713" cy="19282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qr.mahle.com/ceu/ACP631000S" TargetMode="External"/><Relationship Id="rId117" Type="http://schemas.openxmlformats.org/officeDocument/2006/relationships/hyperlink" Target="https://web.tecalliance.net/mahle-catalog/en/parts/287/627%20RS%2000109%200N0/detail" TargetMode="External"/><Relationship Id="rId21" Type="http://schemas.openxmlformats.org/officeDocument/2006/relationships/hyperlink" Target="https://qr.mahle.com/ceu/AC1246000P" TargetMode="External"/><Relationship Id="rId42" Type="http://schemas.openxmlformats.org/officeDocument/2006/relationships/hyperlink" Target="https://qr.mahle.com/ceu/AVE224000S" TargetMode="External"/><Relationship Id="rId47" Type="http://schemas.openxmlformats.org/officeDocument/2006/relationships/hyperlink" Target="https://qr.mahle.com/ceu/CFF647000S" TargetMode="External"/><Relationship Id="rId63" Type="http://schemas.openxmlformats.org/officeDocument/2006/relationships/hyperlink" Target="https://qr.mahle.com/ceu/CI780000P" TargetMode="External"/><Relationship Id="rId68" Type="http://schemas.openxmlformats.org/officeDocument/2006/relationships/hyperlink" Target="https://qr.mahle.com/ceu/CLC447000S" TargetMode="External"/><Relationship Id="rId84" Type="http://schemas.openxmlformats.org/officeDocument/2006/relationships/hyperlink" Target="https://qr.mahle.com/ceu/CR2873000P" TargetMode="External"/><Relationship Id="rId89" Type="http://schemas.openxmlformats.org/officeDocument/2006/relationships/hyperlink" Target="https://qr.mahle.com/ceu/CRE19000S" TargetMode="External"/><Relationship Id="rId112" Type="http://schemas.openxmlformats.org/officeDocument/2006/relationships/hyperlink" Target="https://web.tecalliance.net/mahle-catalog/en/parts/287/001%20RS%2011137%200N0/detail" TargetMode="External"/><Relationship Id="rId16" Type="http://schemas.openxmlformats.org/officeDocument/2006/relationships/hyperlink" Target="https://qr.mahle.com/ceu/ABR211000S" TargetMode="External"/><Relationship Id="rId107" Type="http://schemas.openxmlformats.org/officeDocument/2006/relationships/hyperlink" Target="https://web.tecalliance.net/mahle-catalog/en/parts/search?query=LAK%201957" TargetMode="External"/><Relationship Id="rId11" Type="http://schemas.openxmlformats.org/officeDocument/2006/relationships/hyperlink" Target="https://qr.mahle.com/ceu/ABR204000S" TargetMode="External"/><Relationship Id="rId32" Type="http://schemas.openxmlformats.org/officeDocument/2006/relationships/hyperlink" Target="https://qr.mahle.com/ceu/AE197000S" TargetMode="External"/><Relationship Id="rId37" Type="http://schemas.openxmlformats.org/officeDocument/2006/relationships/hyperlink" Target="https://qr.mahle.com/ceu/AH377000S" TargetMode="External"/><Relationship Id="rId53" Type="http://schemas.openxmlformats.org/officeDocument/2006/relationships/hyperlink" Target="https://qr.mahle.com/ceu/CFF760000S" TargetMode="External"/><Relationship Id="rId58" Type="http://schemas.openxmlformats.org/officeDocument/2006/relationships/hyperlink" Target="https://qr.mahle.com/ceu/CI121000S" TargetMode="External"/><Relationship Id="rId74" Type="http://schemas.openxmlformats.org/officeDocument/2006/relationships/hyperlink" Target="https://qr.mahle.com/ceu/CLC460000S" TargetMode="External"/><Relationship Id="rId79" Type="http://schemas.openxmlformats.org/officeDocument/2006/relationships/hyperlink" Target="https://qr.mahle.com/ceu/CR2453000S" TargetMode="External"/><Relationship Id="rId102" Type="http://schemas.openxmlformats.org/officeDocument/2006/relationships/hyperlink" Target="https://qr.mahle.com/ceu/TM12592" TargetMode="External"/><Relationship Id="rId123" Type="http://schemas.openxmlformats.org/officeDocument/2006/relationships/drawing" Target="../drawings/drawing1.xml"/><Relationship Id="rId5" Type="http://schemas.openxmlformats.org/officeDocument/2006/relationships/hyperlink" Target="https://qr.mahle.com/ceu/ABR32000S" TargetMode="External"/><Relationship Id="rId61" Type="http://schemas.openxmlformats.org/officeDocument/2006/relationships/hyperlink" Target="https://qr.mahle.com/ceu/CI778000P" TargetMode="External"/><Relationship Id="rId82" Type="http://schemas.openxmlformats.org/officeDocument/2006/relationships/hyperlink" Target="https://qr.mahle.com/ceu/CR2793000S" TargetMode="External"/><Relationship Id="rId90" Type="http://schemas.openxmlformats.org/officeDocument/2006/relationships/hyperlink" Target="https://qr.mahle.com/ceu/CRT177001S" TargetMode="External"/><Relationship Id="rId95" Type="http://schemas.openxmlformats.org/officeDocument/2006/relationships/hyperlink" Target="https://qr.mahle.com/ceu/CRT407000S" TargetMode="External"/><Relationship Id="rId19" Type="http://schemas.openxmlformats.org/officeDocument/2006/relationships/hyperlink" Target="https://qr.mahle.com/ceu/AC1233000S" TargetMode="External"/><Relationship Id="rId14" Type="http://schemas.openxmlformats.org/officeDocument/2006/relationships/hyperlink" Target="https://qr.mahle.com/ceu/ABR208000S" TargetMode="External"/><Relationship Id="rId22" Type="http://schemas.openxmlformats.org/officeDocument/2006/relationships/hyperlink" Target="https://qr.mahle.com/ceu/AC1250000P" TargetMode="External"/><Relationship Id="rId27" Type="http://schemas.openxmlformats.org/officeDocument/2006/relationships/hyperlink" Target="https://qr.mahle.com/ceu/ACP1778000P" TargetMode="External"/><Relationship Id="rId30" Type="http://schemas.openxmlformats.org/officeDocument/2006/relationships/hyperlink" Target="https://qr.mahle.com/ceu/ACP1797000P" TargetMode="External"/><Relationship Id="rId35" Type="http://schemas.openxmlformats.org/officeDocument/2006/relationships/hyperlink" Target="https://qr.mahle.com/ceu/AE285000S" TargetMode="External"/><Relationship Id="rId43" Type="http://schemas.openxmlformats.org/officeDocument/2006/relationships/hyperlink" Target="https://qr.mahle.com/ceu/AVE230000S" TargetMode="External"/><Relationship Id="rId48" Type="http://schemas.openxmlformats.org/officeDocument/2006/relationships/hyperlink" Target="https://qr.mahle.com/ceu/CFF655000S" TargetMode="External"/><Relationship Id="rId56" Type="http://schemas.openxmlformats.org/officeDocument/2006/relationships/hyperlink" Target="https://qr.mahle.com/ceu/CFW100000P" TargetMode="External"/><Relationship Id="rId64" Type="http://schemas.openxmlformats.org/officeDocument/2006/relationships/hyperlink" Target="https://qr.mahle.com/ceu/CLC52000S" TargetMode="External"/><Relationship Id="rId69" Type="http://schemas.openxmlformats.org/officeDocument/2006/relationships/hyperlink" Target="https://qr.mahle.com/ceu/CLC448000S" TargetMode="External"/><Relationship Id="rId77" Type="http://schemas.openxmlformats.org/officeDocument/2006/relationships/hyperlink" Target="https://qr.mahle.com/ceu/CLC469000S" TargetMode="External"/><Relationship Id="rId100" Type="http://schemas.openxmlformats.org/officeDocument/2006/relationships/hyperlink" Target="https://qr.mahle.com/ceu/CRTC18000S" TargetMode="External"/><Relationship Id="rId105" Type="http://schemas.openxmlformats.org/officeDocument/2006/relationships/hyperlink" Target="https://web.tecalliance.net/mahle-catalog/en/parts/search?query=LX%204566" TargetMode="External"/><Relationship Id="rId113" Type="http://schemas.openxmlformats.org/officeDocument/2006/relationships/hyperlink" Target="https://web.tecalliance.net/mahle-catalog/en/parts/287/028%20RS%2010141%200N0/detail" TargetMode="External"/><Relationship Id="rId118" Type="http://schemas.openxmlformats.org/officeDocument/2006/relationships/hyperlink" Target="https://web.tecalliance.net/mahle-catalog/en/parts/287/001%20HL%2022057%20000/detail" TargetMode="External"/><Relationship Id="rId8" Type="http://schemas.openxmlformats.org/officeDocument/2006/relationships/hyperlink" Target="https://qr.mahle.com/ceu/ABR140000S" TargetMode="External"/><Relationship Id="rId51" Type="http://schemas.openxmlformats.org/officeDocument/2006/relationships/hyperlink" Target="https://qr.mahle.com/ceu/CFF730000S" TargetMode="External"/><Relationship Id="rId72" Type="http://schemas.openxmlformats.org/officeDocument/2006/relationships/hyperlink" Target="https://qr.mahle.com/ceu/CLC456000S" TargetMode="External"/><Relationship Id="rId80" Type="http://schemas.openxmlformats.org/officeDocument/2006/relationships/hyperlink" Target="https://qr.mahle.com/ceu/CR2639000S" TargetMode="External"/><Relationship Id="rId85" Type="http://schemas.openxmlformats.org/officeDocument/2006/relationships/hyperlink" Target="https://qr.mahle.com/ceu/CRB146000S" TargetMode="External"/><Relationship Id="rId93" Type="http://schemas.openxmlformats.org/officeDocument/2006/relationships/hyperlink" Target="https://qr.mahle.com/ceu/CRT402000S" TargetMode="External"/><Relationship Id="rId98" Type="http://schemas.openxmlformats.org/officeDocument/2006/relationships/hyperlink" Target="https://qr.mahle.com/ceu/CRT427000S" TargetMode="External"/><Relationship Id="rId121" Type="http://schemas.openxmlformats.org/officeDocument/2006/relationships/printerSettings" Target="../printerSettings/printerSettings1.bin"/><Relationship Id="rId3" Type="http://schemas.openxmlformats.org/officeDocument/2006/relationships/hyperlink" Target="https://qr.mahle.com/ceu/AB472000S" TargetMode="External"/><Relationship Id="rId12" Type="http://schemas.openxmlformats.org/officeDocument/2006/relationships/hyperlink" Target="https://qr.mahle.com/ceu/ABR205000S" TargetMode="External"/><Relationship Id="rId17" Type="http://schemas.openxmlformats.org/officeDocument/2006/relationships/hyperlink" Target="https://qr.mahle.com/ceu/AC112000S" TargetMode="External"/><Relationship Id="rId25" Type="http://schemas.openxmlformats.org/officeDocument/2006/relationships/hyperlink" Target="https://qr.mahle.com/ceu/ACP629000S" TargetMode="External"/><Relationship Id="rId33" Type="http://schemas.openxmlformats.org/officeDocument/2006/relationships/hyperlink" Target="https://qr.mahle.com/ceu/AE251000S" TargetMode="External"/><Relationship Id="rId38" Type="http://schemas.openxmlformats.org/officeDocument/2006/relationships/hyperlink" Target="https://qr.mahle.com/ceu/AHE6000P" TargetMode="External"/><Relationship Id="rId46" Type="http://schemas.openxmlformats.org/officeDocument/2006/relationships/hyperlink" Target="https://qr.mahle.com/ceu/CFC322000P" TargetMode="External"/><Relationship Id="rId59" Type="http://schemas.openxmlformats.org/officeDocument/2006/relationships/hyperlink" Target="https://qr.mahle.com/ceu/CI767000S" TargetMode="External"/><Relationship Id="rId67" Type="http://schemas.openxmlformats.org/officeDocument/2006/relationships/hyperlink" Target="https://qr.mahle.com/ceu/CLC182000S" TargetMode="External"/><Relationship Id="rId103" Type="http://schemas.openxmlformats.org/officeDocument/2006/relationships/hyperlink" Target="https://web.tecalliance.net/mahle-catalog/en/parts/34/KL%25201230/detail?query=KL1230" TargetMode="External"/><Relationship Id="rId108" Type="http://schemas.openxmlformats.org/officeDocument/2006/relationships/hyperlink" Target="https://web.tecalliance.net/mahle-catalog/en/parts/287/039%20PI%2000139%20000/detail" TargetMode="External"/><Relationship Id="rId116" Type="http://schemas.openxmlformats.org/officeDocument/2006/relationships/hyperlink" Target="https://web.tecalliance.net/mahle-catalog/en/parts/287/279%20RS%2000104%200N2/detail" TargetMode="External"/><Relationship Id="rId20" Type="http://schemas.openxmlformats.org/officeDocument/2006/relationships/hyperlink" Target="https://qr.mahle.com/ceu/AC1235000S" TargetMode="External"/><Relationship Id="rId41" Type="http://schemas.openxmlformats.org/officeDocument/2006/relationships/hyperlink" Target="https://qr.mahle.com/ceu/AVE217000S" TargetMode="External"/><Relationship Id="rId54" Type="http://schemas.openxmlformats.org/officeDocument/2006/relationships/hyperlink" Target="https://qr.mahle.com/ceu/CFF762000S" TargetMode="External"/><Relationship Id="rId62" Type="http://schemas.openxmlformats.org/officeDocument/2006/relationships/hyperlink" Target="https://qr.mahle.com/ceu/CI779000P" TargetMode="External"/><Relationship Id="rId70" Type="http://schemas.openxmlformats.org/officeDocument/2006/relationships/hyperlink" Target="https://qr.mahle.com/ceu/CLC449000S" TargetMode="External"/><Relationship Id="rId75" Type="http://schemas.openxmlformats.org/officeDocument/2006/relationships/hyperlink" Target="https://qr.mahle.com/ceu/CLC465000S" TargetMode="External"/><Relationship Id="rId83" Type="http://schemas.openxmlformats.org/officeDocument/2006/relationships/hyperlink" Target="https://qr.mahle.com/ceu/CR2842000P" TargetMode="External"/><Relationship Id="rId88" Type="http://schemas.openxmlformats.org/officeDocument/2006/relationships/hyperlink" Target="https://qr.mahle.com/ceu/CRE17000S" TargetMode="External"/><Relationship Id="rId91" Type="http://schemas.openxmlformats.org/officeDocument/2006/relationships/hyperlink" Target="https://qr.mahle.com/ceu/CRT386000S" TargetMode="External"/><Relationship Id="rId96" Type="http://schemas.openxmlformats.org/officeDocument/2006/relationships/hyperlink" Target="https://qr.mahle.com/ceu/CRT409000S" TargetMode="External"/><Relationship Id="rId111" Type="http://schemas.openxmlformats.org/officeDocument/2006/relationships/hyperlink" Target="https://web.tecalliance.net/mahle-catalog/en/parts/287/209%20RS%2010101%200N0/detail" TargetMode="External"/><Relationship Id="rId1" Type="http://schemas.openxmlformats.org/officeDocument/2006/relationships/hyperlink" Target="https://web.tecalliance.net/mahle-catalog/en/parts/287/279%20PI%2000105%20002/detail" TargetMode="External"/><Relationship Id="rId6" Type="http://schemas.openxmlformats.org/officeDocument/2006/relationships/hyperlink" Target="https://qr.mahle.com/ceu/ABR68000S" TargetMode="External"/><Relationship Id="rId15" Type="http://schemas.openxmlformats.org/officeDocument/2006/relationships/hyperlink" Target="https://qr.mahle.com/ceu/ABR210000S" TargetMode="External"/><Relationship Id="rId23" Type="http://schemas.openxmlformats.org/officeDocument/2006/relationships/hyperlink" Target="https://qr.mahle.com/ceu/ACP138000S" TargetMode="External"/><Relationship Id="rId28" Type="http://schemas.openxmlformats.org/officeDocument/2006/relationships/hyperlink" Target="https://qr.mahle.com/ceu/ACP1792000S" TargetMode="External"/><Relationship Id="rId36" Type="http://schemas.openxmlformats.org/officeDocument/2006/relationships/hyperlink" Target="https://qr.mahle.com/ceu/AE286000S" TargetMode="External"/><Relationship Id="rId49" Type="http://schemas.openxmlformats.org/officeDocument/2006/relationships/hyperlink" Target="https://qr.mahle.com/ceu/CFF717000S" TargetMode="External"/><Relationship Id="rId57" Type="http://schemas.openxmlformats.org/officeDocument/2006/relationships/hyperlink" Target="https://qr.mahle.com/ceu/CI39000S" TargetMode="External"/><Relationship Id="rId106" Type="http://schemas.openxmlformats.org/officeDocument/2006/relationships/hyperlink" Target="https://web.tecalliance.net/mahle-catalog/en/parts/search?query=LX%206057" TargetMode="External"/><Relationship Id="rId114" Type="http://schemas.openxmlformats.org/officeDocument/2006/relationships/hyperlink" Target="https://web.tecalliance.net/mahle-catalog/en/parts/287/028%20RS%2010142%200N0/detail" TargetMode="External"/><Relationship Id="rId119" Type="http://schemas.openxmlformats.org/officeDocument/2006/relationships/hyperlink" Target="https://web.tecalliance.net/mahle-catalog/en/parts/287/001%20HL%2022057%20025/detail" TargetMode="External"/><Relationship Id="rId10" Type="http://schemas.openxmlformats.org/officeDocument/2006/relationships/hyperlink" Target="https://qr.mahle.com/ceu/ABR203000S" TargetMode="External"/><Relationship Id="rId31" Type="http://schemas.openxmlformats.org/officeDocument/2006/relationships/hyperlink" Target="https://qr.mahle.com/ceu/ACP1819000P" TargetMode="External"/><Relationship Id="rId44" Type="http://schemas.openxmlformats.org/officeDocument/2006/relationships/hyperlink" Target="https://qr.mahle.com/ceu/CFC221000S" TargetMode="External"/><Relationship Id="rId52" Type="http://schemas.openxmlformats.org/officeDocument/2006/relationships/hyperlink" Target="https://qr.mahle.com/ceu/CFF757000S" TargetMode="External"/><Relationship Id="rId60" Type="http://schemas.openxmlformats.org/officeDocument/2006/relationships/hyperlink" Target="https://qr.mahle.com/ceu/CI777000P" TargetMode="External"/><Relationship Id="rId65" Type="http://schemas.openxmlformats.org/officeDocument/2006/relationships/hyperlink" Target="https://qr.mahle.com/ceu/CLC66000S" TargetMode="External"/><Relationship Id="rId73" Type="http://schemas.openxmlformats.org/officeDocument/2006/relationships/hyperlink" Target="https://qr.mahle.com/ceu/CLC458000S" TargetMode="External"/><Relationship Id="rId78" Type="http://schemas.openxmlformats.org/officeDocument/2006/relationships/hyperlink" Target="https://qr.mahle.com/ceu/CR2095001S" TargetMode="External"/><Relationship Id="rId81" Type="http://schemas.openxmlformats.org/officeDocument/2006/relationships/hyperlink" Target="https://qr.mahle.com/ceu/CR2781000S" TargetMode="External"/><Relationship Id="rId86" Type="http://schemas.openxmlformats.org/officeDocument/2006/relationships/hyperlink" Target="https://qr.mahle.com/ceu/CRE3000S" TargetMode="External"/><Relationship Id="rId94" Type="http://schemas.openxmlformats.org/officeDocument/2006/relationships/hyperlink" Target="https://qr.mahle.com/ceu/CRT406000S" TargetMode="External"/><Relationship Id="rId99" Type="http://schemas.openxmlformats.org/officeDocument/2006/relationships/hyperlink" Target="https://qr.mahle.com/ceu/CRTC13000S" TargetMode="External"/><Relationship Id="rId101" Type="http://schemas.openxmlformats.org/officeDocument/2006/relationships/hyperlink" Target="https://qr.mahle.com/ceu/TM4995" TargetMode="External"/><Relationship Id="rId122" Type="http://schemas.openxmlformats.org/officeDocument/2006/relationships/customProperty" Target="../customProperty1.bin"/><Relationship Id="rId4" Type="http://schemas.openxmlformats.org/officeDocument/2006/relationships/hyperlink" Target="https://qr.mahle.com/ceu/AB480000S" TargetMode="External"/><Relationship Id="rId9" Type="http://schemas.openxmlformats.org/officeDocument/2006/relationships/hyperlink" Target="https://qr.mahle.com/ceu/ABR183000S" TargetMode="External"/><Relationship Id="rId13" Type="http://schemas.openxmlformats.org/officeDocument/2006/relationships/hyperlink" Target="https://qr.mahle.com/ceu/ABR206000S" TargetMode="External"/><Relationship Id="rId18" Type="http://schemas.openxmlformats.org/officeDocument/2006/relationships/hyperlink" Target="https://qr.mahle.com/ceu/AC280000S" TargetMode="External"/><Relationship Id="rId39" Type="http://schemas.openxmlformats.org/officeDocument/2006/relationships/hyperlink" Target="https://qr.mahle.com/ceu/ASE45000P" TargetMode="External"/><Relationship Id="rId109" Type="http://schemas.openxmlformats.org/officeDocument/2006/relationships/hyperlink" Target="https://web.tecalliance.net/mahle-catalog/en/parts/287/001%20RS%2011143%200N0/detail" TargetMode="External"/><Relationship Id="rId34" Type="http://schemas.openxmlformats.org/officeDocument/2006/relationships/hyperlink" Target="https://qr.mahle.com/ceu/AE284000S" TargetMode="External"/><Relationship Id="rId50" Type="http://schemas.openxmlformats.org/officeDocument/2006/relationships/hyperlink" Target="https://qr.mahle.com/ceu/CFF729000S" TargetMode="External"/><Relationship Id="rId55" Type="http://schemas.openxmlformats.org/officeDocument/2006/relationships/hyperlink" Target="https://qr.mahle.com/ceu/CFF764000S" TargetMode="External"/><Relationship Id="rId76" Type="http://schemas.openxmlformats.org/officeDocument/2006/relationships/hyperlink" Target="https://qr.mahle.com/ceu/CLC468000S" TargetMode="External"/><Relationship Id="rId97" Type="http://schemas.openxmlformats.org/officeDocument/2006/relationships/hyperlink" Target="https://qr.mahle.com/ceu/CRT416000S" TargetMode="External"/><Relationship Id="rId104" Type="http://schemas.openxmlformats.org/officeDocument/2006/relationships/hyperlink" Target="https://web.tecalliance.net/mahle-catalog/en/parts/search?query=KX604" TargetMode="External"/><Relationship Id="rId120" Type="http://schemas.openxmlformats.org/officeDocument/2006/relationships/hyperlink" Target="https://web.tecalliance.net/mahle-catalog/en/parts/287/001%20HL%2022057%20050/detail" TargetMode="External"/><Relationship Id="rId7" Type="http://schemas.openxmlformats.org/officeDocument/2006/relationships/hyperlink" Target="https://qr.mahle.com/ceu/ABR108000S" TargetMode="External"/><Relationship Id="rId71" Type="http://schemas.openxmlformats.org/officeDocument/2006/relationships/hyperlink" Target="https://qr.mahle.com/ceu/CLC450000S" TargetMode="External"/><Relationship Id="rId92" Type="http://schemas.openxmlformats.org/officeDocument/2006/relationships/hyperlink" Target="https://qr.mahle.com/ceu/CRT394000S" TargetMode="External"/><Relationship Id="rId2" Type="http://schemas.openxmlformats.org/officeDocument/2006/relationships/hyperlink" Target="https://web.tecalliance.net/mahle-catalog/en/parts/287/279%20PI%2000105%20000/detail" TargetMode="External"/><Relationship Id="rId29" Type="http://schemas.openxmlformats.org/officeDocument/2006/relationships/hyperlink" Target="https://qr.mahle.com/ceu/ACP1795000P" TargetMode="External"/><Relationship Id="rId24" Type="http://schemas.openxmlformats.org/officeDocument/2006/relationships/hyperlink" Target="https://qr.mahle.com/ceu/ACP586000S" TargetMode="External"/><Relationship Id="rId40" Type="http://schemas.openxmlformats.org/officeDocument/2006/relationships/hyperlink" Target="https://qr.mahle.com/ceu/AVE22000S" TargetMode="External"/><Relationship Id="rId45" Type="http://schemas.openxmlformats.org/officeDocument/2006/relationships/hyperlink" Target="https://qr.mahle.com/ceu/CFC317000S" TargetMode="External"/><Relationship Id="rId66" Type="http://schemas.openxmlformats.org/officeDocument/2006/relationships/hyperlink" Target="https://qr.mahle.com/ceu/CLC79000S" TargetMode="External"/><Relationship Id="rId87" Type="http://schemas.openxmlformats.org/officeDocument/2006/relationships/hyperlink" Target="https://qr.mahle.com/ceu/CRE16000S" TargetMode="External"/><Relationship Id="rId110" Type="http://schemas.openxmlformats.org/officeDocument/2006/relationships/hyperlink" Target="https://web.tecalliance.net/mahle-catalog/en/parts/287/007%20RS%2010122%200N0/detail" TargetMode="External"/><Relationship Id="rId115" Type="http://schemas.openxmlformats.org/officeDocument/2006/relationships/hyperlink" Target="https://web.tecalliance.net/mahle-catalog/en/parts/287/037%20RS%2010011%200N0/detail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eb.tecalliance.net/mahle-catalog/en/parts/287/001%20HL%2021976%20000/detail" TargetMode="External"/><Relationship Id="rId21" Type="http://schemas.openxmlformats.org/officeDocument/2006/relationships/hyperlink" Target="https://web.tecalliance.net/mahle-catalog/en/parts/287/001%20PL%2021977%20000/detail" TargetMode="External"/><Relationship Id="rId42" Type="http://schemas.openxmlformats.org/officeDocument/2006/relationships/hyperlink" Target="https://web.tecalliance.net/mahle-catalog/en/parts/287/AH%20362%20000S/detail" TargetMode="External"/><Relationship Id="rId47" Type="http://schemas.openxmlformats.org/officeDocument/2006/relationships/hyperlink" Target="https://web.tecalliance.net/mahle-catalog/en/parts/287/LX%204898/11/detail" TargetMode="External"/><Relationship Id="rId63" Type="http://schemas.openxmlformats.org/officeDocument/2006/relationships/hyperlink" Target="https://web.tecalliance.net/mahle-catalog/en/parts/287/CR%202090%20000S/detail" TargetMode="External"/><Relationship Id="rId68" Type="http://schemas.openxmlformats.org/officeDocument/2006/relationships/hyperlink" Target="https://web.tecalliance.net/mahle-catalog/en/parts/287/CR%202780%20000S/detail" TargetMode="External"/><Relationship Id="rId84" Type="http://schemas.openxmlformats.org/officeDocument/2006/relationships/hyperlink" Target="https://web.tecalliance.net/mahle-catalog/en/parts/287/001%20VA%2032029%20000/detail" TargetMode="External"/><Relationship Id="rId89" Type="http://schemas.openxmlformats.org/officeDocument/2006/relationships/hyperlink" Target="https://web.tecalliance.net/mahle-catalog/en/parts/287/021%20PS%2022020%20050/detail" TargetMode="External"/><Relationship Id="rId7" Type="http://schemas.openxmlformats.org/officeDocument/2006/relationships/hyperlink" Target="https://web.tecalliance.net/mahle-catalog/en/parts/287/061%20TM%2019927%20000/detail" TargetMode="External"/><Relationship Id="rId71" Type="http://schemas.openxmlformats.org/officeDocument/2006/relationships/hyperlink" Target="https://web.tecalliance.net/mahle-catalog/en/parts/287/028%20RS%2010140%200N0/detail" TargetMode="External"/><Relationship Id="rId92" Type="http://schemas.openxmlformats.org/officeDocument/2006/relationships/hyperlink" Target="https://web.tecalliance.net/mahle-catalog/en/parts/287/503%20PI%2000108%20002/detail" TargetMode="External"/><Relationship Id="rId2" Type="http://schemas.openxmlformats.org/officeDocument/2006/relationships/hyperlink" Target="https://web.tecalliance.net/mahle-catalog/en/parts/287/001%20RS%2011150%200N2/detail" TargetMode="External"/><Relationship Id="rId16" Type="http://schemas.openxmlformats.org/officeDocument/2006/relationships/hyperlink" Target="https://web.tecalliance.net/mahle-catalog/en/parts/287/LA%202034/detail" TargetMode="External"/><Relationship Id="rId29" Type="http://schemas.openxmlformats.org/officeDocument/2006/relationships/hyperlink" Target="https://web.tecalliance.net/mahle-catalog/en/parts/287/CRT%20359%20000S/detail" TargetMode="External"/><Relationship Id="rId107" Type="http://schemas.openxmlformats.org/officeDocument/2006/relationships/drawing" Target="../drawings/drawing2.xml"/><Relationship Id="rId11" Type="http://schemas.openxmlformats.org/officeDocument/2006/relationships/hyperlink" Target="https://web.tecalliance.net/mahle-catalog/en/parts/287/001%20PI%2000216%20002/detail" TargetMode="External"/><Relationship Id="rId24" Type="http://schemas.openxmlformats.org/officeDocument/2006/relationships/hyperlink" Target="https://web.tecalliance.net/mahle-catalog/en/parts/287/001%20HL%2021976%20050/detail" TargetMode="External"/><Relationship Id="rId32" Type="http://schemas.openxmlformats.org/officeDocument/2006/relationships/hyperlink" Target="https://web.tecalliance.net/mahle-catalog/en/parts/287/AC%201207%20000S/detail" TargetMode="External"/><Relationship Id="rId37" Type="http://schemas.openxmlformats.org/officeDocument/2006/relationships/hyperlink" Target="https://web.tecalliance.net/mahle-catalog/en/parts/287/AH%20350%20000S/detail" TargetMode="External"/><Relationship Id="rId40" Type="http://schemas.openxmlformats.org/officeDocument/2006/relationships/hyperlink" Target="https://web.tecalliance.net/mahle-catalog/en/parts/287/AH%20200%20000S/detail" TargetMode="External"/><Relationship Id="rId45" Type="http://schemas.openxmlformats.org/officeDocument/2006/relationships/hyperlink" Target="https://web.tecalliance.net/mahle-catalog/en/parts/287/LX%204898/18/detail" TargetMode="External"/><Relationship Id="rId53" Type="http://schemas.openxmlformats.org/officeDocument/2006/relationships/hyperlink" Target="https://web.tecalliance.net/mahle-catalog/en/parts/287/AC%201220%20000S/detail" TargetMode="External"/><Relationship Id="rId58" Type="http://schemas.openxmlformats.org/officeDocument/2006/relationships/hyperlink" Target="https://web.tecalliance.net/mahle-catalog/en/parts/287/CR%202784%20000S/detail" TargetMode="External"/><Relationship Id="rId66" Type="http://schemas.openxmlformats.org/officeDocument/2006/relationships/hyperlink" Target="https://web.tecalliance.net/mahle-catalog/en/parts/287/CI%20740%20000S/detail" TargetMode="External"/><Relationship Id="rId74" Type="http://schemas.openxmlformats.org/officeDocument/2006/relationships/hyperlink" Target="https://web.tecalliance.net/mahle-catalog/en/parts/287/AC%201217%20000S/detail" TargetMode="External"/><Relationship Id="rId79" Type="http://schemas.openxmlformats.org/officeDocument/2006/relationships/hyperlink" Target="https://web.tecalliance.net/mahle-catalog/en/parts/287/021%20PS%2022020%20000/detail" TargetMode="External"/><Relationship Id="rId87" Type="http://schemas.openxmlformats.org/officeDocument/2006/relationships/hyperlink" Target="https://web.tecalliance.net/mahle-catalog/en/parts/287/213%20HL%2022000%20000/detail" TargetMode="External"/><Relationship Id="rId102" Type="http://schemas.openxmlformats.org/officeDocument/2006/relationships/hyperlink" Target="https://web.tecalliance.net/mahle-catalog/en/parts/287/081%20AS%2022024%20050/detail" TargetMode="External"/><Relationship Id="rId5" Type="http://schemas.openxmlformats.org/officeDocument/2006/relationships/hyperlink" Target="https://web.tecalliance.net/mahle-catalog/en/parts/287/228%20TM%2019381%20000/detail" TargetMode="External"/><Relationship Id="rId61" Type="http://schemas.openxmlformats.org/officeDocument/2006/relationships/hyperlink" Target="https://web.tecalliance.net/mahle-catalog/en/parts/287/CR%202097%20000S/detail" TargetMode="External"/><Relationship Id="rId82" Type="http://schemas.openxmlformats.org/officeDocument/2006/relationships/hyperlink" Target="https://web.tecalliance.net/mahle-catalog/en/parts/287/014%20PS%2021644%20000/detail" TargetMode="External"/><Relationship Id="rId90" Type="http://schemas.openxmlformats.org/officeDocument/2006/relationships/hyperlink" Target="https://web.tecalliance.net/mahle-catalog/en/parts/287/001%20PL%2021977%20025/detail" TargetMode="External"/><Relationship Id="rId95" Type="http://schemas.openxmlformats.org/officeDocument/2006/relationships/hyperlink" Target="https://web.tecalliance.net/mahle-catalog/en/parts/287/014%20HS%2022013%20000/detail" TargetMode="External"/><Relationship Id="rId19" Type="http://schemas.openxmlformats.org/officeDocument/2006/relationships/hyperlink" Target="https://web.tecalliance.net/mahle-catalog/en/parts/287/279%20RS%2000104%200N0/detail" TargetMode="External"/><Relationship Id="rId14" Type="http://schemas.openxmlformats.org/officeDocument/2006/relationships/hyperlink" Target="https://web.tecalliance.net/mahle-catalog/en/parts/287/TH%2089%2090/detail" TargetMode="External"/><Relationship Id="rId22" Type="http://schemas.openxmlformats.org/officeDocument/2006/relationships/hyperlink" Target="https://web.tecalliance.net/mahle-catalog/en/parts/287/001%20NS%2022035%20000/detail" TargetMode="External"/><Relationship Id="rId27" Type="http://schemas.openxmlformats.org/officeDocument/2006/relationships/hyperlink" Target="https://web.tecalliance.net/mahle-catalog/en/parts/287/AE%20273%20000S/detail" TargetMode="External"/><Relationship Id="rId30" Type="http://schemas.openxmlformats.org/officeDocument/2006/relationships/hyperlink" Target="https://web.tecalliance.net/mahle-catalog/en/parts/287/CRT%20354%20000S/detail" TargetMode="External"/><Relationship Id="rId35" Type="http://schemas.openxmlformats.org/officeDocument/2006/relationships/hyperlink" Target="https://web.tecalliance.net/mahle-catalog/en/parts/287/AH%20360%20000S/detail" TargetMode="External"/><Relationship Id="rId43" Type="http://schemas.openxmlformats.org/officeDocument/2006/relationships/hyperlink" Target="https://web.tecalliance.net/mahle-catalog/en/parts/287/AH%20351%20000S/detail" TargetMode="External"/><Relationship Id="rId48" Type="http://schemas.openxmlformats.org/officeDocument/2006/relationships/hyperlink" Target="https://web.tecalliance.net/mahle-catalog/en/parts/287/LX%204898/10/detail" TargetMode="External"/><Relationship Id="rId56" Type="http://schemas.openxmlformats.org/officeDocument/2006/relationships/hyperlink" Target="https://web.tecalliance.net/mahle-catalog/en/parts/287/CR%202794%20000S/detail" TargetMode="External"/><Relationship Id="rId64" Type="http://schemas.openxmlformats.org/officeDocument/2006/relationships/hyperlink" Target="https://web.tecalliance.net/mahle-catalog/en/parts/287/CR%20731%20000S/detail" TargetMode="External"/><Relationship Id="rId69" Type="http://schemas.openxmlformats.org/officeDocument/2006/relationships/hyperlink" Target="https://web.tecalliance.net/mahle-catalog/en/parts/287/227%20RS%2010121%200N0/detail" TargetMode="External"/><Relationship Id="rId77" Type="http://schemas.openxmlformats.org/officeDocument/2006/relationships/hyperlink" Target="https://web.tecalliance.net/mahle-catalog/en/parts/287/ACP%201541%20001P/detail" TargetMode="External"/><Relationship Id="rId100" Type="http://schemas.openxmlformats.org/officeDocument/2006/relationships/hyperlink" Target="https://web.tecalliance.net/mahle-catalog/en/parts/287/014%20PS%2022008%20025/detail" TargetMode="External"/><Relationship Id="rId105" Type="http://schemas.openxmlformats.org/officeDocument/2006/relationships/printerSettings" Target="../printerSettings/printerSettings2.bin"/><Relationship Id="rId8" Type="http://schemas.openxmlformats.org/officeDocument/2006/relationships/hyperlink" Target="https://web.tecalliance.net/mahle-catalog/en/parts/287/061%20TM%2018304%20000/detail" TargetMode="External"/><Relationship Id="rId51" Type="http://schemas.openxmlformats.org/officeDocument/2006/relationships/hyperlink" Target="https://web.tecalliance.net/mahle-catalog/en/parts/287/CRTC%2017%20000S/detail" TargetMode="External"/><Relationship Id="rId72" Type="http://schemas.openxmlformats.org/officeDocument/2006/relationships/hyperlink" Target="https://web.tecalliance.net/mahle-catalog/en/parts/287/029%20VE%2032182%20000/detail" TargetMode="External"/><Relationship Id="rId80" Type="http://schemas.openxmlformats.org/officeDocument/2006/relationships/hyperlink" Target="https://web.tecalliance.net/mahle-catalog/en/parts/287/014%20PS%2021644%20050/detail" TargetMode="External"/><Relationship Id="rId85" Type="http://schemas.openxmlformats.org/officeDocument/2006/relationships/hyperlink" Target="https://web.tecalliance.net/mahle-catalog/en/parts/287/213%20HL%2022000%20050/detail" TargetMode="External"/><Relationship Id="rId93" Type="http://schemas.openxmlformats.org/officeDocument/2006/relationships/hyperlink" Target="https://web.tecalliance.net/mahle-catalog/en/parts/287/503%20PI%2000108%20000/detail" TargetMode="External"/><Relationship Id="rId98" Type="http://schemas.openxmlformats.org/officeDocument/2006/relationships/hyperlink" Target="https://web.tecalliance.net/mahle-catalog/en/parts/287/MG%201221/detail" TargetMode="External"/><Relationship Id="rId3" Type="http://schemas.openxmlformats.org/officeDocument/2006/relationships/hyperlink" Target="https://web.tecalliance.net/mahle-catalog/en/parts/287/001%20RS%2011150%200N1/detail" TargetMode="External"/><Relationship Id="rId12" Type="http://schemas.openxmlformats.org/officeDocument/2006/relationships/hyperlink" Target="https://web.tecalliance.net/mahle-catalog/en/parts/287/001%20PI%2000216%20000/detail" TargetMode="External"/><Relationship Id="rId17" Type="http://schemas.openxmlformats.org/officeDocument/2006/relationships/hyperlink" Target="https://web.tecalliance.net/mahle-catalog/en/parts/287/061%20SE%2032150%20000/detail" TargetMode="External"/><Relationship Id="rId25" Type="http://schemas.openxmlformats.org/officeDocument/2006/relationships/hyperlink" Target="https://web.tecalliance.net/mahle-catalog/en/parts/287/001%20HL%2021976%20025/detail" TargetMode="External"/><Relationship Id="rId33" Type="http://schemas.openxmlformats.org/officeDocument/2006/relationships/hyperlink" Target="https://web.tecalliance.net/mahle-catalog/en/parts/287/279%20RS%2000105%200N0/detail" TargetMode="External"/><Relationship Id="rId38" Type="http://schemas.openxmlformats.org/officeDocument/2006/relationships/hyperlink" Target="https://web.tecalliance.net/mahle-catalog/en/parts/287/AH%20347%20000S/detail" TargetMode="External"/><Relationship Id="rId46" Type="http://schemas.openxmlformats.org/officeDocument/2006/relationships/hyperlink" Target="https://web.tecalliance.net/mahle-catalog/en/parts/287/LX%204898/14/detail" TargetMode="External"/><Relationship Id="rId59" Type="http://schemas.openxmlformats.org/officeDocument/2006/relationships/hyperlink" Target="https://web.tecalliance.net/mahle-catalog/en/parts/287/CR%202783%20000S/detail" TargetMode="External"/><Relationship Id="rId67" Type="http://schemas.openxmlformats.org/officeDocument/2006/relationships/hyperlink" Target="https://web.tecalliance.net/mahle-catalog/en/parts/287/CR%202810%20000S/detail" TargetMode="External"/><Relationship Id="rId103" Type="http://schemas.openxmlformats.org/officeDocument/2006/relationships/hyperlink" Target="https://web.tecalliance.net/mahle-catalog/en/parts/287/081%20AS%2022024%20025/detail" TargetMode="External"/><Relationship Id="rId20" Type="http://schemas.openxmlformats.org/officeDocument/2006/relationships/hyperlink" Target="https://web.tecalliance.net/mahle-catalog/en/parts/287/CRT%20391%20000S/detail" TargetMode="External"/><Relationship Id="rId41" Type="http://schemas.openxmlformats.org/officeDocument/2006/relationships/hyperlink" Target="https://web.tecalliance.net/mahle-catalog/en/parts/287/AH%205%20000S/detail" TargetMode="External"/><Relationship Id="rId54" Type="http://schemas.openxmlformats.org/officeDocument/2006/relationships/hyperlink" Target="https://web.tecalliance.net/mahle-catalog/en/parts/287/CR%202796%20000S/detail" TargetMode="External"/><Relationship Id="rId62" Type="http://schemas.openxmlformats.org/officeDocument/2006/relationships/hyperlink" Target="https://web.tecalliance.net/mahle-catalog/en/parts/287/CR%202092%20000S/detail" TargetMode="External"/><Relationship Id="rId70" Type="http://schemas.openxmlformats.org/officeDocument/2006/relationships/hyperlink" Target="https://web.tecalliance.net/mahle-catalog/en/parts/287/227%20RS%2010120%200N0/detail" TargetMode="External"/><Relationship Id="rId75" Type="http://schemas.openxmlformats.org/officeDocument/2006/relationships/hyperlink" Target="https://web.tecalliance.net/mahle-catalog/en/parts/287/AC%201159%20000P/detail" TargetMode="External"/><Relationship Id="rId83" Type="http://schemas.openxmlformats.org/officeDocument/2006/relationships/hyperlink" Target="https://web.tecalliance.net/mahle-catalog/en/parts/287/AE%20272%20000P/detail" TargetMode="External"/><Relationship Id="rId88" Type="http://schemas.openxmlformats.org/officeDocument/2006/relationships/hyperlink" Target="https://web.tecalliance.net/mahle-catalog/en/parts/287/AD%20183%20000S/detail" TargetMode="External"/><Relationship Id="rId91" Type="http://schemas.openxmlformats.org/officeDocument/2006/relationships/hyperlink" Target="https://web.tecalliance.net/mahle-catalog/en/parts/287/LX%205859/detail" TargetMode="External"/><Relationship Id="rId96" Type="http://schemas.openxmlformats.org/officeDocument/2006/relationships/hyperlink" Target="https://web.tecalliance.net/mahle-catalog/en/parts/287/021%20PS%2022020%20025/detail" TargetMode="External"/><Relationship Id="rId1" Type="http://schemas.openxmlformats.org/officeDocument/2006/relationships/hyperlink" Target="https://web.tecalliance.net/mahle-catalog/en/parts/287/007%20NS%2021985%20000/detail" TargetMode="External"/><Relationship Id="rId6" Type="http://schemas.openxmlformats.org/officeDocument/2006/relationships/hyperlink" Target="https://web.tecalliance.net/mahle-catalog/en/parts/287/209%20TM%2018231%20000/detail" TargetMode="External"/><Relationship Id="rId15" Type="http://schemas.openxmlformats.org/officeDocument/2006/relationships/hyperlink" Target="https://web.tecalliance.net/mahle-catalog/en/parts/287/MM%20471/detail" TargetMode="External"/><Relationship Id="rId23" Type="http://schemas.openxmlformats.org/officeDocument/2006/relationships/hyperlink" Target="https://web.tecalliance.net/mahle-catalog/en/parts/287/001%20NS%2022034%20000/detail" TargetMode="External"/><Relationship Id="rId28" Type="http://schemas.openxmlformats.org/officeDocument/2006/relationships/hyperlink" Target="https://web.tecalliance.net/mahle-catalog/en/parts/287/001%20PI%2000188%20002/detail" TargetMode="External"/><Relationship Id="rId36" Type="http://schemas.openxmlformats.org/officeDocument/2006/relationships/hyperlink" Target="https://web.tecalliance.net/mahle-catalog/en/parts/287/AH%20359%20000S/detail" TargetMode="External"/><Relationship Id="rId49" Type="http://schemas.openxmlformats.org/officeDocument/2006/relationships/hyperlink" Target="https://web.tecalliance.net/mahle-catalog/en/parts/287/ACP%201431%20000S/detail" TargetMode="External"/><Relationship Id="rId57" Type="http://schemas.openxmlformats.org/officeDocument/2006/relationships/hyperlink" Target="https://web.tecalliance.net/mahle-catalog/en/parts/287/CR%202792%20000S/detail" TargetMode="External"/><Relationship Id="rId106" Type="http://schemas.openxmlformats.org/officeDocument/2006/relationships/customProperty" Target="../customProperty2.bin"/><Relationship Id="rId10" Type="http://schemas.openxmlformats.org/officeDocument/2006/relationships/hyperlink" Target="https://web.tecalliance.net/mahle-catalog/en/parts/287/061%20TM%2013029%20000/detail" TargetMode="External"/><Relationship Id="rId31" Type="http://schemas.openxmlformats.org/officeDocument/2006/relationships/hyperlink" Target="https://web.tecalliance.net/mahle-catalog/en/parts/287/CFW%2098%20000P/detail" TargetMode="External"/><Relationship Id="rId44" Type="http://schemas.openxmlformats.org/officeDocument/2006/relationships/hyperlink" Target="https://web.tecalliance.net/mahle-catalog/en/parts/287/AH%20345%20000S/detail" TargetMode="External"/><Relationship Id="rId52" Type="http://schemas.openxmlformats.org/officeDocument/2006/relationships/hyperlink" Target="https://web.tecalliance.net/mahle-catalog/en/parts/287/CRT%20384%20000S/detail" TargetMode="External"/><Relationship Id="rId60" Type="http://schemas.openxmlformats.org/officeDocument/2006/relationships/hyperlink" Target="https://web.tecalliance.net/mahle-catalog/en/parts/287/CR%202782%20000S/detail" TargetMode="External"/><Relationship Id="rId65" Type="http://schemas.openxmlformats.org/officeDocument/2006/relationships/hyperlink" Target="https://web.tecalliance.net/mahle-catalog/en/parts/287/CR%20688%20000S/detail" TargetMode="External"/><Relationship Id="rId73" Type="http://schemas.openxmlformats.org/officeDocument/2006/relationships/hyperlink" Target="https://web.tecalliance.net/mahle-catalog/en/parts/287/LX%204303/detail" TargetMode="External"/><Relationship Id="rId78" Type="http://schemas.openxmlformats.org/officeDocument/2006/relationships/hyperlink" Target="https://web.tecalliance.net/mahle-catalog/en/parts/287/AC%201219%20000S/detail" TargetMode="External"/><Relationship Id="rId81" Type="http://schemas.openxmlformats.org/officeDocument/2006/relationships/hyperlink" Target="https://web.tecalliance.net/mahle-catalog/en/parts/287/014%20PS%2021644%20025/detail" TargetMode="External"/><Relationship Id="rId86" Type="http://schemas.openxmlformats.org/officeDocument/2006/relationships/hyperlink" Target="https://web.tecalliance.net/mahle-catalog/en/parts/287/213%20HL%2022000%20025/detail" TargetMode="External"/><Relationship Id="rId94" Type="http://schemas.openxmlformats.org/officeDocument/2006/relationships/hyperlink" Target="https://web.tecalliance.net/mahle-catalog/en/parts/287/081%20RS%2000122%200V0/detail" TargetMode="External"/><Relationship Id="rId99" Type="http://schemas.openxmlformats.org/officeDocument/2006/relationships/hyperlink" Target="https://web.tecalliance.net/mahle-catalog/en/parts/287/014%20PS%2022008%20050/detail" TargetMode="External"/><Relationship Id="rId101" Type="http://schemas.openxmlformats.org/officeDocument/2006/relationships/hyperlink" Target="https://web.tecalliance.net/mahle-catalog/en/parts/287/039%20HS%2021053%20050/detail" TargetMode="External"/><Relationship Id="rId4" Type="http://schemas.openxmlformats.org/officeDocument/2006/relationships/hyperlink" Target="https://web.tecalliance.net/mahle-catalog/en/parts/287/001%20RS%2011150%200N0/detail" TargetMode="External"/><Relationship Id="rId9" Type="http://schemas.openxmlformats.org/officeDocument/2006/relationships/hyperlink" Target="https://web.tecalliance.net/mahle-catalog/en/parts/287/061%20TM%2013166%20000/detail" TargetMode="External"/><Relationship Id="rId13" Type="http://schemas.openxmlformats.org/officeDocument/2006/relationships/hyperlink" Target="https://web.tecalliance.net/mahle-catalog/en/parts/287/001%20PL%20V1081%20000/detail" TargetMode="External"/><Relationship Id="rId18" Type="http://schemas.openxmlformats.org/officeDocument/2006/relationships/hyperlink" Target="https://web.tecalliance.net/mahle-catalog/en/parts/287/001%20PL%2021977%20050/detail" TargetMode="External"/><Relationship Id="rId39" Type="http://schemas.openxmlformats.org/officeDocument/2006/relationships/hyperlink" Target="https://web.tecalliance.net/mahle-catalog/en/parts/287/AH%20344%20000S/detail" TargetMode="External"/><Relationship Id="rId34" Type="http://schemas.openxmlformats.org/officeDocument/2006/relationships/hyperlink" Target="https://web.tecalliance.net/mahle-catalog/en/parts/287/CRT%20361%20000S/detail" TargetMode="External"/><Relationship Id="rId50" Type="http://schemas.openxmlformats.org/officeDocument/2006/relationships/hyperlink" Target="https://web.tecalliance.net/mahle-catalog/en/parts/287/CFF%20705%20000P/detail" TargetMode="External"/><Relationship Id="rId55" Type="http://schemas.openxmlformats.org/officeDocument/2006/relationships/hyperlink" Target="https://web.tecalliance.net/mahle-catalog/en/parts/287/CR%202795%20000S/detail" TargetMode="External"/><Relationship Id="rId76" Type="http://schemas.openxmlformats.org/officeDocument/2006/relationships/hyperlink" Target="https://web.tecalliance.net/mahle-catalog/en/parts/287/227%20PI%2000160%20000/detail" TargetMode="External"/><Relationship Id="rId97" Type="http://schemas.openxmlformats.org/officeDocument/2006/relationships/hyperlink" Target="https://web.tecalliance.net/mahle-catalog/en/parts/287/021%20HS%2022019%20050/detail" TargetMode="External"/><Relationship Id="rId104" Type="http://schemas.openxmlformats.org/officeDocument/2006/relationships/hyperlink" Target="https://web.tecalliance.net/mahle-catalog/en/parts/287/MSX%201969/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417E-D7B4-4991-9C60-97494749B5D9}">
  <sheetPr>
    <tabColor rgb="FF002060"/>
  </sheetPr>
  <dimension ref="B1:U134"/>
  <sheetViews>
    <sheetView tabSelected="1" zoomScale="76" zoomScaleNormal="70" workbookViewId="0">
      <pane ySplit="8" topLeftCell="A9" activePane="bottomLeft" state="frozen"/>
      <selection pane="bottomLeft" activeCell="C4" sqref="C4"/>
    </sheetView>
  </sheetViews>
  <sheetFormatPr baseColWidth="10" defaultColWidth="8.5703125" defaultRowHeight="15" outlineLevelRow="1" x14ac:dyDescent="0.25"/>
  <cols>
    <col min="1" max="1" width="4.42578125" style="2" customWidth="1"/>
    <col min="2" max="2" width="4" style="2" customWidth="1"/>
    <col min="3" max="3" width="24.28515625" style="3" customWidth="1"/>
    <col min="4" max="4" width="35.28515625" style="3" customWidth="1"/>
    <col min="5" max="5" width="18.5703125" style="3" customWidth="1"/>
    <col min="6" max="6" width="31.5703125" style="3" customWidth="1"/>
    <col min="7" max="7" width="42" style="3" customWidth="1"/>
    <col min="8" max="8" width="47.42578125" style="3" customWidth="1"/>
    <col min="9" max="9" width="19.7109375" style="3" customWidth="1"/>
    <col min="10" max="10" width="10.5703125" style="3" customWidth="1"/>
    <col min="11" max="11" width="14.5703125" style="3" customWidth="1"/>
    <col min="12" max="13" width="9.42578125" style="3" customWidth="1"/>
    <col min="14" max="14" width="12.7109375" style="3" customWidth="1"/>
    <col min="15" max="15" width="13.42578125" style="3" customWidth="1"/>
    <col min="16" max="16" width="12.42578125" style="3" customWidth="1"/>
    <col min="17" max="17" width="11" style="3" customWidth="1"/>
    <col min="18" max="18" width="15.5703125" style="47" customWidth="1"/>
    <col min="19" max="19" width="23.28515625" style="19" customWidth="1"/>
    <col min="20" max="20" width="4" style="3" customWidth="1"/>
    <col min="21" max="21" width="39.7109375" style="72" customWidth="1"/>
    <col min="22" max="16384" width="8.5703125" style="2"/>
  </cols>
  <sheetData>
    <row r="1" spans="2:21" ht="15.75" thickBot="1" x14ac:dyDescent="0.3"/>
    <row r="2" spans="2:21" x14ac:dyDescent="0.25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48"/>
      <c r="S2" s="32"/>
      <c r="T2" s="33"/>
    </row>
    <row r="3" spans="2:21" ht="48" customHeight="1" x14ac:dyDescent="0.25">
      <c r="B3" s="34"/>
      <c r="T3" s="35"/>
    </row>
    <row r="4" spans="2:21" s="11" customFormat="1" ht="50.1" customHeight="1" outlineLevel="1" x14ac:dyDescent="0.25">
      <c r="B4" s="36"/>
      <c r="C4" s="12" t="s">
        <v>0</v>
      </c>
      <c r="D4" s="12"/>
      <c r="E4" s="12"/>
      <c r="F4" s="12"/>
      <c r="G4"/>
      <c r="H4" s="12"/>
      <c r="I4" s="12"/>
      <c r="J4" s="12"/>
      <c r="K4" s="12"/>
      <c r="L4" s="12"/>
      <c r="M4" s="12"/>
      <c r="N4" s="12"/>
      <c r="O4" s="12"/>
      <c r="P4" s="12"/>
      <c r="Q4" s="12"/>
      <c r="R4" s="49"/>
      <c r="S4" s="12"/>
      <c r="T4" s="37"/>
      <c r="U4" s="73"/>
    </row>
    <row r="5" spans="2:21" s="10" customFormat="1" ht="49.35" customHeight="1" outlineLevel="1" x14ac:dyDescent="0.25">
      <c r="B5" s="38"/>
      <c r="C5" s="13" t="s">
        <v>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50"/>
      <c r="S5" s="16"/>
      <c r="T5" s="39"/>
      <c r="U5" s="74"/>
    </row>
    <row r="6" spans="2:21" ht="18.95" customHeight="1" x14ac:dyDescent="0.25">
      <c r="B6" s="34"/>
      <c r="C6" s="60" t="s">
        <v>2</v>
      </c>
      <c r="D6" s="60" t="s">
        <v>3</v>
      </c>
      <c r="E6" s="60" t="s">
        <v>4</v>
      </c>
      <c r="F6" s="60" t="s">
        <v>5</v>
      </c>
      <c r="G6" s="60" t="s">
        <v>6</v>
      </c>
      <c r="H6" s="60" t="s">
        <v>7</v>
      </c>
      <c r="I6" s="60" t="s">
        <v>8</v>
      </c>
      <c r="J6" s="60" t="s">
        <v>9</v>
      </c>
      <c r="K6" s="62" t="s">
        <v>10</v>
      </c>
      <c r="L6" s="63" t="s">
        <v>11</v>
      </c>
      <c r="M6" s="64"/>
      <c r="N6" s="64"/>
      <c r="O6" s="63" t="s">
        <v>12</v>
      </c>
      <c r="P6" s="64"/>
      <c r="Q6" s="65"/>
      <c r="R6" s="66" t="s">
        <v>13</v>
      </c>
      <c r="S6" s="61" t="s">
        <v>14</v>
      </c>
      <c r="T6" s="35"/>
    </row>
    <row r="7" spans="2:21" s="5" customFormat="1" ht="36" customHeight="1" x14ac:dyDescent="0.25">
      <c r="B7" s="40"/>
      <c r="C7" s="60"/>
      <c r="D7" s="60"/>
      <c r="E7" s="60"/>
      <c r="F7" s="60"/>
      <c r="G7" s="60"/>
      <c r="H7" s="60"/>
      <c r="I7" s="60"/>
      <c r="J7" s="60"/>
      <c r="K7" s="62"/>
      <c r="L7" s="9" t="s">
        <v>15</v>
      </c>
      <c r="M7" s="6" t="s">
        <v>16</v>
      </c>
      <c r="N7" s="6" t="s">
        <v>17</v>
      </c>
      <c r="O7" s="8" t="s">
        <v>18</v>
      </c>
      <c r="P7" s="7" t="s">
        <v>19</v>
      </c>
      <c r="Q7" s="6" t="s">
        <v>20</v>
      </c>
      <c r="R7" s="66"/>
      <c r="S7" s="61"/>
      <c r="T7" s="41"/>
      <c r="U7" s="75"/>
    </row>
    <row r="8" spans="2:21" s="4" customFormat="1" ht="12" customHeight="1" x14ac:dyDescent="0.25">
      <c r="B8" s="4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51"/>
      <c r="S8" s="52"/>
      <c r="T8" s="43"/>
      <c r="U8" s="76"/>
    </row>
    <row r="9" spans="2:21" s="46" customFormat="1" ht="30" customHeight="1" x14ac:dyDescent="0.25">
      <c r="B9" s="44"/>
      <c r="C9" s="54" t="s">
        <v>517</v>
      </c>
      <c r="D9" s="78" t="s">
        <v>518</v>
      </c>
      <c r="E9" s="21" t="s">
        <v>23</v>
      </c>
      <c r="F9" s="53" t="s">
        <v>34</v>
      </c>
      <c r="G9" s="53" t="s">
        <v>519</v>
      </c>
      <c r="H9" s="53" t="s">
        <v>520</v>
      </c>
      <c r="I9" s="21" t="s">
        <v>521</v>
      </c>
      <c r="J9" s="21" t="s">
        <v>27</v>
      </c>
      <c r="K9" s="21" t="s">
        <v>466</v>
      </c>
      <c r="L9" s="21">
        <v>1</v>
      </c>
      <c r="M9" s="21">
        <v>90</v>
      </c>
      <c r="N9" s="21">
        <v>1080</v>
      </c>
      <c r="O9" s="21">
        <v>130</v>
      </c>
      <c r="P9" s="21">
        <v>150</v>
      </c>
      <c r="Q9" s="21">
        <v>47.5</v>
      </c>
      <c r="R9" s="55">
        <v>80</v>
      </c>
      <c r="S9" s="56" t="s">
        <v>517</v>
      </c>
      <c r="T9" s="45"/>
      <c r="U9" s="77"/>
    </row>
    <row r="10" spans="2:21" s="46" customFormat="1" ht="30" customHeight="1" x14ac:dyDescent="0.25">
      <c r="B10" s="44"/>
      <c r="C10" s="54" t="s">
        <v>522</v>
      </c>
      <c r="D10" s="78" t="s">
        <v>518</v>
      </c>
      <c r="E10" s="21" t="s">
        <v>23</v>
      </c>
      <c r="F10" s="53" t="s">
        <v>115</v>
      </c>
      <c r="G10" s="53" t="s">
        <v>523</v>
      </c>
      <c r="H10" s="53" t="s">
        <v>524</v>
      </c>
      <c r="I10" s="21" t="s">
        <v>525</v>
      </c>
      <c r="J10" s="21" t="s">
        <v>27</v>
      </c>
      <c r="K10" s="21" t="s">
        <v>466</v>
      </c>
      <c r="L10" s="21">
        <v>1</v>
      </c>
      <c r="M10" s="21">
        <v>200</v>
      </c>
      <c r="N10" s="21">
        <v>1440</v>
      </c>
      <c r="O10" s="21">
        <v>130</v>
      </c>
      <c r="P10" s="21">
        <v>150</v>
      </c>
      <c r="Q10" s="21">
        <v>47.5</v>
      </c>
      <c r="R10" s="55">
        <v>80</v>
      </c>
      <c r="S10" s="56" t="s">
        <v>522</v>
      </c>
      <c r="T10" s="45"/>
      <c r="U10" s="77"/>
    </row>
    <row r="11" spans="2:21" s="46" customFormat="1" ht="30" customHeight="1" x14ac:dyDescent="0.25">
      <c r="B11" s="44"/>
      <c r="C11" s="54" t="s">
        <v>347</v>
      </c>
      <c r="D11" s="78" t="s">
        <v>348</v>
      </c>
      <c r="E11" s="21" t="s">
        <v>23</v>
      </c>
      <c r="F11" s="53" t="s">
        <v>80</v>
      </c>
      <c r="G11" s="53" t="s">
        <v>349</v>
      </c>
      <c r="H11" s="53" t="s">
        <v>350</v>
      </c>
      <c r="I11" s="21" t="s">
        <v>351</v>
      </c>
      <c r="J11" s="21" t="s">
        <v>27</v>
      </c>
      <c r="K11" s="21" t="s">
        <v>352</v>
      </c>
      <c r="L11" s="21">
        <v>1</v>
      </c>
      <c r="M11" s="21">
        <v>1</v>
      </c>
      <c r="N11" s="21">
        <v>24</v>
      </c>
      <c r="O11" s="21">
        <v>890</v>
      </c>
      <c r="P11" s="21">
        <v>385</v>
      </c>
      <c r="Q11" s="21">
        <v>115</v>
      </c>
      <c r="R11" s="55">
        <v>3540</v>
      </c>
      <c r="S11" s="56" t="s">
        <v>347</v>
      </c>
      <c r="T11" s="45"/>
      <c r="U11" s="77"/>
    </row>
    <row r="12" spans="2:21" s="46" customFormat="1" ht="30" customHeight="1" x14ac:dyDescent="0.25">
      <c r="B12" s="44"/>
      <c r="C12" s="54" t="s">
        <v>353</v>
      </c>
      <c r="D12" s="78" t="s">
        <v>348</v>
      </c>
      <c r="E12" s="21" t="s">
        <v>73</v>
      </c>
      <c r="F12" s="53" t="s">
        <v>292</v>
      </c>
      <c r="G12" s="53" t="s">
        <v>354</v>
      </c>
      <c r="H12" s="53">
        <v>81061300217</v>
      </c>
      <c r="I12" s="21" t="s">
        <v>355</v>
      </c>
      <c r="J12" s="21" t="s">
        <v>27</v>
      </c>
      <c r="K12" s="21" t="s">
        <v>352</v>
      </c>
      <c r="L12" s="21">
        <v>1</v>
      </c>
      <c r="M12" s="21">
        <v>1</v>
      </c>
      <c r="N12" s="21">
        <v>4</v>
      </c>
      <c r="O12" s="21">
        <v>1250</v>
      </c>
      <c r="P12" s="21">
        <v>1090</v>
      </c>
      <c r="Q12" s="21">
        <v>320</v>
      </c>
      <c r="R12" s="55">
        <v>27220</v>
      </c>
      <c r="S12" s="56" t="s">
        <v>353</v>
      </c>
      <c r="T12" s="45"/>
      <c r="U12" s="77"/>
    </row>
    <row r="13" spans="2:21" s="46" customFormat="1" ht="30" customHeight="1" x14ac:dyDescent="0.25">
      <c r="B13" s="44"/>
      <c r="C13" s="54" t="s">
        <v>356</v>
      </c>
      <c r="D13" s="78" t="s">
        <v>348</v>
      </c>
      <c r="E13" s="21" t="s">
        <v>23</v>
      </c>
      <c r="F13" s="53" t="s">
        <v>80</v>
      </c>
      <c r="G13" s="53" t="s">
        <v>357</v>
      </c>
      <c r="H13" s="53" t="s">
        <v>358</v>
      </c>
      <c r="I13" s="21" t="s">
        <v>359</v>
      </c>
      <c r="J13" s="21" t="s">
        <v>27</v>
      </c>
      <c r="K13" s="21" t="s">
        <v>352</v>
      </c>
      <c r="L13" s="21">
        <v>1</v>
      </c>
      <c r="M13" s="21">
        <v>1</v>
      </c>
      <c r="N13" s="21">
        <v>30</v>
      </c>
      <c r="O13" s="21">
        <v>890</v>
      </c>
      <c r="P13" s="21">
        <v>230</v>
      </c>
      <c r="Q13" s="21">
        <v>230</v>
      </c>
      <c r="R13" s="55">
        <v>3560</v>
      </c>
      <c r="S13" s="56" t="s">
        <v>356</v>
      </c>
      <c r="T13" s="45"/>
      <c r="U13" s="77"/>
    </row>
    <row r="14" spans="2:21" s="46" customFormat="1" ht="30" customHeight="1" x14ac:dyDescent="0.25">
      <c r="B14" s="44"/>
      <c r="C14" s="54" t="s">
        <v>360</v>
      </c>
      <c r="D14" s="78" t="s">
        <v>348</v>
      </c>
      <c r="E14" s="21" t="s">
        <v>23</v>
      </c>
      <c r="F14" s="53" t="s">
        <v>34</v>
      </c>
      <c r="G14" s="53" t="s">
        <v>361</v>
      </c>
      <c r="H14" s="53" t="s">
        <v>362</v>
      </c>
      <c r="I14" s="21" t="s">
        <v>363</v>
      </c>
      <c r="J14" s="21" t="s">
        <v>38</v>
      </c>
      <c r="K14" s="21" t="s">
        <v>352</v>
      </c>
      <c r="L14" s="21">
        <v>1</v>
      </c>
      <c r="M14" s="21">
        <v>1</v>
      </c>
      <c r="N14" s="21">
        <v>5</v>
      </c>
      <c r="O14" s="21">
        <v>800</v>
      </c>
      <c r="P14" s="21">
        <v>200</v>
      </c>
      <c r="Q14" s="21">
        <v>600</v>
      </c>
      <c r="R14" s="55">
        <v>4873</v>
      </c>
      <c r="S14" s="56" t="s">
        <v>360</v>
      </c>
      <c r="T14" s="45"/>
      <c r="U14" s="77"/>
    </row>
    <row r="15" spans="2:21" s="46" customFormat="1" ht="30" customHeight="1" x14ac:dyDescent="0.25">
      <c r="B15" s="44"/>
      <c r="C15" s="54" t="s">
        <v>364</v>
      </c>
      <c r="D15" s="78" t="s">
        <v>348</v>
      </c>
      <c r="E15" s="21" t="s">
        <v>23</v>
      </c>
      <c r="F15" s="53" t="s">
        <v>85</v>
      </c>
      <c r="G15" s="53" t="s">
        <v>365</v>
      </c>
      <c r="H15" s="53" t="s">
        <v>366</v>
      </c>
      <c r="I15" s="21" t="s">
        <v>367</v>
      </c>
      <c r="J15" s="21" t="s">
        <v>38</v>
      </c>
      <c r="K15" s="21" t="s">
        <v>352</v>
      </c>
      <c r="L15" s="21">
        <v>1</v>
      </c>
      <c r="M15" s="21">
        <v>1</v>
      </c>
      <c r="N15" s="21">
        <v>15</v>
      </c>
      <c r="O15" s="21">
        <v>200</v>
      </c>
      <c r="P15" s="21">
        <v>180</v>
      </c>
      <c r="Q15" s="21">
        <v>1100</v>
      </c>
      <c r="R15" s="55">
        <v>1753</v>
      </c>
      <c r="S15" s="56" t="s">
        <v>364</v>
      </c>
      <c r="T15" s="45"/>
      <c r="U15" s="77"/>
    </row>
    <row r="16" spans="2:21" s="46" customFormat="1" ht="30" customHeight="1" x14ac:dyDescent="0.25">
      <c r="B16" s="44"/>
      <c r="C16" s="54" t="s">
        <v>368</v>
      </c>
      <c r="D16" s="78" t="s">
        <v>348</v>
      </c>
      <c r="E16" s="21" t="s">
        <v>23</v>
      </c>
      <c r="F16" s="53" t="s">
        <v>34</v>
      </c>
      <c r="G16" s="53" t="s">
        <v>369</v>
      </c>
      <c r="H16" s="53" t="s">
        <v>370</v>
      </c>
      <c r="I16" s="21" t="s">
        <v>371</v>
      </c>
      <c r="J16" s="21" t="s">
        <v>38</v>
      </c>
      <c r="K16" s="21" t="s">
        <v>352</v>
      </c>
      <c r="L16" s="21">
        <v>1</v>
      </c>
      <c r="M16" s="21">
        <v>1</v>
      </c>
      <c r="N16" s="21">
        <v>12</v>
      </c>
      <c r="O16" s="21">
        <v>600</v>
      </c>
      <c r="P16" s="21">
        <v>400</v>
      </c>
      <c r="Q16" s="21">
        <v>200</v>
      </c>
      <c r="R16" s="55">
        <v>4113</v>
      </c>
      <c r="S16" s="56" t="s">
        <v>368</v>
      </c>
      <c r="T16" s="45"/>
      <c r="U16" s="77"/>
    </row>
    <row r="17" spans="2:21" s="46" customFormat="1" ht="30" customHeight="1" x14ac:dyDescent="0.25">
      <c r="B17" s="44"/>
      <c r="C17" s="54" t="s">
        <v>372</v>
      </c>
      <c r="D17" s="78" t="s">
        <v>348</v>
      </c>
      <c r="E17" s="21" t="s">
        <v>23</v>
      </c>
      <c r="F17" s="53" t="s">
        <v>115</v>
      </c>
      <c r="G17" s="53" t="s">
        <v>373</v>
      </c>
      <c r="H17" s="53" t="s">
        <v>374</v>
      </c>
      <c r="I17" s="21" t="s">
        <v>375</v>
      </c>
      <c r="J17" s="21" t="s">
        <v>195</v>
      </c>
      <c r="K17" s="21" t="s">
        <v>352</v>
      </c>
      <c r="L17" s="21">
        <v>1</v>
      </c>
      <c r="M17" s="21">
        <v>1</v>
      </c>
      <c r="N17" s="21">
        <v>15</v>
      </c>
      <c r="O17" s="21">
        <v>200</v>
      </c>
      <c r="P17" s="21">
        <v>185</v>
      </c>
      <c r="Q17" s="21">
        <v>1010</v>
      </c>
      <c r="R17" s="55">
        <v>2000</v>
      </c>
      <c r="S17" s="56" t="s">
        <v>372</v>
      </c>
      <c r="T17" s="45"/>
      <c r="U17" s="77"/>
    </row>
    <row r="18" spans="2:21" s="46" customFormat="1" ht="30" customHeight="1" x14ac:dyDescent="0.25">
      <c r="B18" s="44"/>
      <c r="C18" s="54" t="s">
        <v>290</v>
      </c>
      <c r="D18" s="78" t="s">
        <v>291</v>
      </c>
      <c r="E18" s="21" t="s">
        <v>73</v>
      </c>
      <c r="F18" s="53" t="s">
        <v>292</v>
      </c>
      <c r="G18" s="53" t="s">
        <v>293</v>
      </c>
      <c r="H18" s="53">
        <v>51066300144</v>
      </c>
      <c r="I18" s="21" t="s">
        <v>294</v>
      </c>
      <c r="J18" s="21" t="s">
        <v>190</v>
      </c>
      <c r="K18" s="21" t="s">
        <v>295</v>
      </c>
      <c r="L18" s="21">
        <v>1</v>
      </c>
      <c r="M18" s="21">
        <v>1</v>
      </c>
      <c r="N18" s="21">
        <v>12</v>
      </c>
      <c r="O18" s="21">
        <v>310</v>
      </c>
      <c r="P18" s="21">
        <v>300</v>
      </c>
      <c r="Q18" s="21">
        <v>210</v>
      </c>
      <c r="R18" s="55">
        <v>8900</v>
      </c>
      <c r="S18" s="56" t="s">
        <v>290</v>
      </c>
      <c r="T18" s="45"/>
      <c r="U18" s="77"/>
    </row>
    <row r="19" spans="2:21" s="46" customFormat="1" ht="30" customHeight="1" x14ac:dyDescent="0.25">
      <c r="B19" s="44"/>
      <c r="C19" s="54" t="s">
        <v>296</v>
      </c>
      <c r="D19" s="78" t="s">
        <v>291</v>
      </c>
      <c r="E19" s="21" t="s">
        <v>73</v>
      </c>
      <c r="F19" s="53" t="s">
        <v>74</v>
      </c>
      <c r="G19" s="53" t="s">
        <v>297</v>
      </c>
      <c r="H19" s="53" t="s">
        <v>298</v>
      </c>
      <c r="I19" s="21" t="s">
        <v>299</v>
      </c>
      <c r="J19" s="21" t="s">
        <v>190</v>
      </c>
      <c r="K19" s="21" t="s">
        <v>295</v>
      </c>
      <c r="L19" s="21">
        <v>1</v>
      </c>
      <c r="M19" s="21">
        <v>1</v>
      </c>
      <c r="N19" s="21">
        <v>46</v>
      </c>
      <c r="O19" s="21">
        <v>300</v>
      </c>
      <c r="P19" s="21">
        <v>260</v>
      </c>
      <c r="Q19" s="21">
        <v>190</v>
      </c>
      <c r="R19" s="55">
        <v>6140</v>
      </c>
      <c r="S19" s="56" t="s">
        <v>296</v>
      </c>
      <c r="T19" s="45"/>
      <c r="U19" s="77"/>
    </row>
    <row r="20" spans="2:21" s="46" customFormat="1" ht="30" customHeight="1" x14ac:dyDescent="0.25">
      <c r="B20" s="44"/>
      <c r="C20" s="54" t="s">
        <v>300</v>
      </c>
      <c r="D20" s="78" t="s">
        <v>291</v>
      </c>
      <c r="E20" s="21" t="s">
        <v>73</v>
      </c>
      <c r="F20" s="53" t="s">
        <v>74</v>
      </c>
      <c r="G20" s="53" t="s">
        <v>301</v>
      </c>
      <c r="H20" s="53" t="s">
        <v>302</v>
      </c>
      <c r="I20" s="21" t="s">
        <v>303</v>
      </c>
      <c r="J20" s="21" t="s">
        <v>54</v>
      </c>
      <c r="K20" s="21" t="s">
        <v>295</v>
      </c>
      <c r="L20" s="21">
        <v>1</v>
      </c>
      <c r="M20" s="21">
        <v>1</v>
      </c>
      <c r="N20" s="21">
        <v>24</v>
      </c>
      <c r="O20" s="21">
        <v>1190</v>
      </c>
      <c r="P20" s="21">
        <v>980</v>
      </c>
      <c r="Q20" s="21">
        <v>615</v>
      </c>
      <c r="R20" s="55">
        <v>9734</v>
      </c>
      <c r="S20" s="56" t="s">
        <v>300</v>
      </c>
      <c r="T20" s="45"/>
      <c r="U20" s="77"/>
    </row>
    <row r="21" spans="2:21" s="46" customFormat="1" ht="30" customHeight="1" x14ac:dyDescent="0.25">
      <c r="B21" s="44"/>
      <c r="C21" s="54" t="s">
        <v>196</v>
      </c>
      <c r="D21" s="78" t="s">
        <v>197</v>
      </c>
      <c r="E21" s="21" t="s">
        <v>23</v>
      </c>
      <c r="F21" s="53" t="s">
        <v>120</v>
      </c>
      <c r="G21" s="53" t="s">
        <v>198</v>
      </c>
      <c r="H21" s="53">
        <v>13262839</v>
      </c>
      <c r="I21" s="21" t="s">
        <v>199</v>
      </c>
      <c r="J21" s="21" t="s">
        <v>27</v>
      </c>
      <c r="K21" s="21" t="s">
        <v>200</v>
      </c>
      <c r="L21" s="21">
        <v>1</v>
      </c>
      <c r="M21" s="21">
        <v>1</v>
      </c>
      <c r="N21" s="21">
        <v>60</v>
      </c>
      <c r="O21" s="21">
        <v>295</v>
      </c>
      <c r="P21" s="21">
        <v>210</v>
      </c>
      <c r="Q21" s="21">
        <v>195</v>
      </c>
      <c r="R21" s="55">
        <v>5780</v>
      </c>
      <c r="S21" s="56" t="s">
        <v>196</v>
      </c>
      <c r="T21" s="45"/>
      <c r="U21" s="77"/>
    </row>
    <row r="22" spans="2:21" s="46" customFormat="1" ht="30" customHeight="1" x14ac:dyDescent="0.25">
      <c r="B22" s="44"/>
      <c r="C22" s="54" t="s">
        <v>201</v>
      </c>
      <c r="D22" s="78" t="s">
        <v>197</v>
      </c>
      <c r="E22" s="21" t="s">
        <v>23</v>
      </c>
      <c r="F22" s="53" t="s">
        <v>85</v>
      </c>
      <c r="G22" s="53" t="s">
        <v>202</v>
      </c>
      <c r="H22" s="53" t="s">
        <v>203</v>
      </c>
      <c r="I22" s="21" t="s">
        <v>204</v>
      </c>
      <c r="J22" s="21" t="s">
        <v>27</v>
      </c>
      <c r="K22" s="21" t="s">
        <v>200</v>
      </c>
      <c r="L22" s="21">
        <v>1</v>
      </c>
      <c r="M22" s="21">
        <v>1</v>
      </c>
      <c r="N22" s="21">
        <v>60</v>
      </c>
      <c r="O22" s="21">
        <v>295</v>
      </c>
      <c r="P22" s="21">
        <v>195</v>
      </c>
      <c r="Q22" s="21">
        <v>210</v>
      </c>
      <c r="R22" s="55">
        <v>5760</v>
      </c>
      <c r="S22" s="56" t="s">
        <v>201</v>
      </c>
      <c r="T22" s="45"/>
      <c r="U22" s="77"/>
    </row>
    <row r="23" spans="2:21" s="46" customFormat="1" ht="30" customHeight="1" x14ac:dyDescent="0.25">
      <c r="B23" s="44"/>
      <c r="C23" s="54" t="s">
        <v>205</v>
      </c>
      <c r="D23" s="78" t="s">
        <v>197</v>
      </c>
      <c r="E23" s="21" t="s">
        <v>23</v>
      </c>
      <c r="F23" s="53" t="s">
        <v>66</v>
      </c>
      <c r="G23" s="53" t="s">
        <v>206</v>
      </c>
      <c r="H23" s="53" t="s">
        <v>207</v>
      </c>
      <c r="I23" s="21" t="s">
        <v>208</v>
      </c>
      <c r="J23" s="21" t="s">
        <v>27</v>
      </c>
      <c r="K23" s="21" t="s">
        <v>200</v>
      </c>
      <c r="L23" s="21">
        <v>1</v>
      </c>
      <c r="M23" s="21">
        <v>1</v>
      </c>
      <c r="N23" s="21">
        <v>60</v>
      </c>
      <c r="O23" s="21">
        <v>293</v>
      </c>
      <c r="P23" s="21">
        <v>200</v>
      </c>
      <c r="Q23" s="21">
        <v>213</v>
      </c>
      <c r="R23" s="55">
        <v>5960</v>
      </c>
      <c r="S23" s="56" t="s">
        <v>205</v>
      </c>
      <c r="T23" s="45"/>
      <c r="U23" s="77"/>
    </row>
    <row r="24" spans="2:21" s="46" customFormat="1" ht="30" customHeight="1" x14ac:dyDescent="0.25">
      <c r="B24" s="44"/>
      <c r="C24" s="54" t="s">
        <v>209</v>
      </c>
      <c r="D24" s="78" t="s">
        <v>197</v>
      </c>
      <c r="E24" s="21" t="s">
        <v>23</v>
      </c>
      <c r="F24" s="53" t="s">
        <v>210</v>
      </c>
      <c r="G24" s="53" t="s">
        <v>211</v>
      </c>
      <c r="H24" s="53" t="s">
        <v>212</v>
      </c>
      <c r="I24" s="21" t="s">
        <v>213</v>
      </c>
      <c r="J24" s="21" t="s">
        <v>27</v>
      </c>
      <c r="K24" s="21" t="s">
        <v>200</v>
      </c>
      <c r="L24" s="21">
        <v>1</v>
      </c>
      <c r="M24" s="21">
        <v>1</v>
      </c>
      <c r="N24" s="21">
        <v>60</v>
      </c>
      <c r="O24" s="21">
        <v>293</v>
      </c>
      <c r="P24" s="21">
        <v>200</v>
      </c>
      <c r="Q24" s="21">
        <v>213</v>
      </c>
      <c r="R24" s="55">
        <v>6030</v>
      </c>
      <c r="S24" s="56" t="s">
        <v>209</v>
      </c>
      <c r="T24" s="45"/>
      <c r="U24" s="77"/>
    </row>
    <row r="25" spans="2:21" s="46" customFormat="1" ht="30" customHeight="1" x14ac:dyDescent="0.25">
      <c r="B25" s="44"/>
      <c r="C25" s="54" t="s">
        <v>214</v>
      </c>
      <c r="D25" s="78" t="s">
        <v>197</v>
      </c>
      <c r="E25" s="21" t="s">
        <v>23</v>
      </c>
      <c r="F25" s="53" t="s">
        <v>115</v>
      </c>
      <c r="G25" s="53" t="s">
        <v>215</v>
      </c>
      <c r="H25" s="53">
        <v>64529496108</v>
      </c>
      <c r="I25" s="21" t="s">
        <v>216</v>
      </c>
      <c r="J25" s="21" t="s">
        <v>217</v>
      </c>
      <c r="K25" s="21" t="s">
        <v>200</v>
      </c>
      <c r="L25" s="21">
        <v>1</v>
      </c>
      <c r="M25" s="21">
        <v>1</v>
      </c>
      <c r="N25" s="21">
        <v>48</v>
      </c>
      <c r="O25" s="21">
        <v>292</v>
      </c>
      <c r="P25" s="21">
        <v>185</v>
      </c>
      <c r="Q25" s="21">
        <v>212.5</v>
      </c>
      <c r="R25" s="55">
        <v>7600</v>
      </c>
      <c r="S25" s="56" t="s">
        <v>214</v>
      </c>
      <c r="T25" s="45"/>
      <c r="U25" s="77"/>
    </row>
    <row r="26" spans="2:21" s="46" customFormat="1" ht="30" customHeight="1" x14ac:dyDescent="0.25">
      <c r="B26" s="44"/>
      <c r="C26" s="54" t="s">
        <v>218</v>
      </c>
      <c r="D26" s="78" t="s">
        <v>197</v>
      </c>
      <c r="E26" s="21" t="s">
        <v>23</v>
      </c>
      <c r="F26" s="53" t="s">
        <v>66</v>
      </c>
      <c r="G26" s="53" t="s">
        <v>219</v>
      </c>
      <c r="H26" s="53" t="s">
        <v>220</v>
      </c>
      <c r="I26" s="21" t="s">
        <v>221</v>
      </c>
      <c r="J26" s="21" t="s">
        <v>27</v>
      </c>
      <c r="K26" s="21" t="s">
        <v>200</v>
      </c>
      <c r="L26" s="21">
        <v>1</v>
      </c>
      <c r="M26" s="21">
        <v>1</v>
      </c>
      <c r="N26" s="21">
        <v>60</v>
      </c>
      <c r="O26" s="21">
        <v>360</v>
      </c>
      <c r="P26" s="21">
        <v>260</v>
      </c>
      <c r="Q26" s="21">
        <v>260</v>
      </c>
      <c r="R26" s="55">
        <v>6180</v>
      </c>
      <c r="S26" s="56" t="s">
        <v>218</v>
      </c>
      <c r="T26" s="45"/>
      <c r="U26" s="77"/>
    </row>
    <row r="27" spans="2:21" s="46" customFormat="1" ht="30" customHeight="1" x14ac:dyDescent="0.25">
      <c r="B27" s="44"/>
      <c r="C27" s="54" t="s">
        <v>222</v>
      </c>
      <c r="D27" s="78" t="s">
        <v>197</v>
      </c>
      <c r="E27" s="21" t="s">
        <v>23</v>
      </c>
      <c r="F27" s="53" t="s">
        <v>66</v>
      </c>
      <c r="G27" s="53" t="s">
        <v>223</v>
      </c>
      <c r="H27" s="58" t="s">
        <v>224</v>
      </c>
      <c r="I27" s="21" t="s">
        <v>225</v>
      </c>
      <c r="J27" s="21" t="s">
        <v>226</v>
      </c>
      <c r="K27" s="21" t="s">
        <v>200</v>
      </c>
      <c r="L27" s="21">
        <v>1</v>
      </c>
      <c r="M27" s="21">
        <v>1</v>
      </c>
      <c r="N27" s="21">
        <v>20</v>
      </c>
      <c r="O27" s="21">
        <v>290</v>
      </c>
      <c r="P27" s="21">
        <v>170</v>
      </c>
      <c r="Q27" s="21">
        <v>245</v>
      </c>
      <c r="R27" s="55">
        <v>6680</v>
      </c>
      <c r="S27" s="56" t="s">
        <v>222</v>
      </c>
      <c r="T27" s="45"/>
      <c r="U27" s="77"/>
    </row>
    <row r="28" spans="2:21" s="46" customFormat="1" ht="30" customHeight="1" x14ac:dyDescent="0.25">
      <c r="B28" s="44"/>
      <c r="C28" s="54" t="s">
        <v>227</v>
      </c>
      <c r="D28" s="78" t="s">
        <v>197</v>
      </c>
      <c r="E28" s="21" t="s">
        <v>23</v>
      </c>
      <c r="F28" s="53" t="s">
        <v>66</v>
      </c>
      <c r="G28" s="53" t="s">
        <v>223</v>
      </c>
      <c r="H28" s="58" t="s">
        <v>228</v>
      </c>
      <c r="I28" s="21" t="s">
        <v>229</v>
      </c>
      <c r="J28" s="21" t="s">
        <v>226</v>
      </c>
      <c r="K28" s="21" t="s">
        <v>200</v>
      </c>
      <c r="L28" s="21">
        <v>1</v>
      </c>
      <c r="M28" s="21">
        <v>1</v>
      </c>
      <c r="N28" s="21">
        <v>60</v>
      </c>
      <c r="O28" s="21">
        <v>290</v>
      </c>
      <c r="P28" s="21">
        <v>250</v>
      </c>
      <c r="Q28" s="21">
        <v>175</v>
      </c>
      <c r="R28" s="55">
        <v>7020</v>
      </c>
      <c r="S28" s="56" t="s">
        <v>227</v>
      </c>
      <c r="T28" s="45"/>
      <c r="U28" s="77"/>
    </row>
    <row r="29" spans="2:21" s="46" customFormat="1" ht="30" customHeight="1" x14ac:dyDescent="0.25">
      <c r="B29" s="44"/>
      <c r="C29" s="54" t="s">
        <v>230</v>
      </c>
      <c r="D29" s="78" t="s">
        <v>197</v>
      </c>
      <c r="E29" s="21" t="s">
        <v>23</v>
      </c>
      <c r="F29" s="53" t="s">
        <v>74</v>
      </c>
      <c r="G29" s="53" t="s">
        <v>231</v>
      </c>
      <c r="H29" s="53" t="s">
        <v>232</v>
      </c>
      <c r="I29" s="21" t="s">
        <v>233</v>
      </c>
      <c r="J29" s="21" t="s">
        <v>234</v>
      </c>
      <c r="K29" s="21" t="s">
        <v>200</v>
      </c>
      <c r="L29" s="21">
        <v>1</v>
      </c>
      <c r="M29" s="21">
        <v>1</v>
      </c>
      <c r="N29" s="21">
        <v>60</v>
      </c>
      <c r="O29" s="21">
        <v>360</v>
      </c>
      <c r="P29" s="21">
        <v>260</v>
      </c>
      <c r="Q29" s="21">
        <v>260</v>
      </c>
      <c r="R29" s="55">
        <v>5300</v>
      </c>
      <c r="S29" s="56" t="s">
        <v>230</v>
      </c>
      <c r="T29" s="45"/>
      <c r="U29" s="77"/>
    </row>
    <row r="30" spans="2:21" s="46" customFormat="1" ht="30" customHeight="1" x14ac:dyDescent="0.25">
      <c r="B30" s="44"/>
      <c r="C30" s="54" t="s">
        <v>167</v>
      </c>
      <c r="D30" s="78" t="s">
        <v>168</v>
      </c>
      <c r="E30" s="21" t="s">
        <v>23</v>
      </c>
      <c r="F30" s="53" t="s">
        <v>169</v>
      </c>
      <c r="G30" s="53" t="s">
        <v>170</v>
      </c>
      <c r="H30" s="53" t="s">
        <v>171</v>
      </c>
      <c r="I30" s="21" t="s">
        <v>172</v>
      </c>
      <c r="J30" s="21" t="s">
        <v>27</v>
      </c>
      <c r="K30" s="21" t="s">
        <v>173</v>
      </c>
      <c r="L30" s="21">
        <v>1</v>
      </c>
      <c r="M30" s="21">
        <v>1</v>
      </c>
      <c r="N30" s="21">
        <v>26</v>
      </c>
      <c r="O30" s="21">
        <v>700</v>
      </c>
      <c r="P30" s="21">
        <v>550</v>
      </c>
      <c r="Q30" s="21">
        <v>100</v>
      </c>
      <c r="R30" s="55">
        <v>3360</v>
      </c>
      <c r="S30" s="56" t="s">
        <v>167</v>
      </c>
      <c r="T30" s="45"/>
      <c r="U30" s="77"/>
    </row>
    <row r="31" spans="2:21" s="46" customFormat="1" ht="30" customHeight="1" x14ac:dyDescent="0.25">
      <c r="B31" s="44"/>
      <c r="C31" s="54" t="s">
        <v>174</v>
      </c>
      <c r="D31" s="78" t="s">
        <v>168</v>
      </c>
      <c r="E31" s="21" t="s">
        <v>73</v>
      </c>
      <c r="F31" s="53" t="s">
        <v>90</v>
      </c>
      <c r="G31" s="53" t="s">
        <v>175</v>
      </c>
      <c r="H31" s="53">
        <v>8189330</v>
      </c>
      <c r="I31" s="21" t="s">
        <v>176</v>
      </c>
      <c r="J31" s="21" t="s">
        <v>27</v>
      </c>
      <c r="K31" s="21" t="s">
        <v>173</v>
      </c>
      <c r="L31" s="21">
        <v>1</v>
      </c>
      <c r="M31" s="21">
        <v>34</v>
      </c>
      <c r="N31" s="21">
        <v>20</v>
      </c>
      <c r="O31" s="21">
        <v>870</v>
      </c>
      <c r="P31" s="21">
        <v>545</v>
      </c>
      <c r="Q31" s="21">
        <v>70</v>
      </c>
      <c r="R31" s="55">
        <v>5640</v>
      </c>
      <c r="S31" s="56" t="s">
        <v>174</v>
      </c>
      <c r="T31" s="45"/>
      <c r="U31" s="77"/>
    </row>
    <row r="32" spans="2:21" s="46" customFormat="1" ht="30" customHeight="1" x14ac:dyDescent="0.25">
      <c r="B32" s="44"/>
      <c r="C32" s="54" t="s">
        <v>177</v>
      </c>
      <c r="D32" s="78" t="s">
        <v>168</v>
      </c>
      <c r="E32" s="21" t="s">
        <v>23</v>
      </c>
      <c r="F32" s="53" t="s">
        <v>131</v>
      </c>
      <c r="G32" s="53" t="s">
        <v>178</v>
      </c>
      <c r="H32" s="53" t="s">
        <v>179</v>
      </c>
      <c r="I32" s="21" t="s">
        <v>180</v>
      </c>
      <c r="J32" s="21" t="s">
        <v>27</v>
      </c>
      <c r="K32" s="21" t="s">
        <v>181</v>
      </c>
      <c r="L32" s="21">
        <v>1</v>
      </c>
      <c r="M32" s="21">
        <v>1</v>
      </c>
      <c r="N32" s="21">
        <v>29</v>
      </c>
      <c r="O32" s="21">
        <v>570</v>
      </c>
      <c r="P32" s="21">
        <v>100</v>
      </c>
      <c r="Q32" s="21">
        <v>400</v>
      </c>
      <c r="R32" s="55">
        <v>2120</v>
      </c>
      <c r="S32" s="56" t="s">
        <v>177</v>
      </c>
      <c r="T32" s="45"/>
      <c r="U32" s="77"/>
    </row>
    <row r="33" spans="2:21" s="46" customFormat="1" ht="30" customHeight="1" x14ac:dyDescent="0.25">
      <c r="B33" s="44"/>
      <c r="C33" s="54" t="s">
        <v>182</v>
      </c>
      <c r="D33" s="78" t="s">
        <v>168</v>
      </c>
      <c r="E33" s="21" t="s">
        <v>23</v>
      </c>
      <c r="F33" s="53" t="s">
        <v>104</v>
      </c>
      <c r="G33" s="53" t="s">
        <v>183</v>
      </c>
      <c r="H33" s="53" t="s">
        <v>184</v>
      </c>
      <c r="I33" s="21" t="s">
        <v>185</v>
      </c>
      <c r="J33" s="21" t="s">
        <v>27</v>
      </c>
      <c r="K33" s="21" t="s">
        <v>181</v>
      </c>
      <c r="L33" s="21">
        <v>1</v>
      </c>
      <c r="M33" s="21">
        <v>1</v>
      </c>
      <c r="N33" s="21">
        <v>26</v>
      </c>
      <c r="O33" s="21">
        <v>830</v>
      </c>
      <c r="P33" s="21">
        <v>570</v>
      </c>
      <c r="Q33" s="21">
        <v>100</v>
      </c>
      <c r="R33" s="55">
        <v>4050</v>
      </c>
      <c r="S33" s="56" t="s">
        <v>182</v>
      </c>
      <c r="T33" s="45"/>
      <c r="U33" s="77"/>
    </row>
    <row r="34" spans="2:21" s="46" customFormat="1" ht="30" customHeight="1" x14ac:dyDescent="0.25">
      <c r="B34" s="44"/>
      <c r="C34" s="54" t="s">
        <v>186</v>
      </c>
      <c r="D34" s="78" t="s">
        <v>168</v>
      </c>
      <c r="E34" s="21" t="s">
        <v>23</v>
      </c>
      <c r="F34" s="53" t="s">
        <v>80</v>
      </c>
      <c r="G34" s="53" t="s">
        <v>187</v>
      </c>
      <c r="H34" s="53" t="s">
        <v>188</v>
      </c>
      <c r="I34" s="21" t="s">
        <v>189</v>
      </c>
      <c r="J34" s="21" t="s">
        <v>190</v>
      </c>
      <c r="K34" s="21" t="s">
        <v>181</v>
      </c>
      <c r="L34" s="21">
        <v>1</v>
      </c>
      <c r="M34" s="21">
        <v>1</v>
      </c>
      <c r="N34" s="21">
        <v>10</v>
      </c>
      <c r="O34" s="21">
        <v>910</v>
      </c>
      <c r="P34" s="21">
        <v>113</v>
      </c>
      <c r="Q34" s="21">
        <v>494</v>
      </c>
      <c r="R34" s="55">
        <v>2773</v>
      </c>
      <c r="S34" s="56" t="s">
        <v>186</v>
      </c>
      <c r="T34" s="45"/>
      <c r="U34" s="77"/>
    </row>
    <row r="35" spans="2:21" s="46" customFormat="1" ht="30" customHeight="1" x14ac:dyDescent="0.25">
      <c r="B35" s="44"/>
      <c r="C35" s="54" t="s">
        <v>191</v>
      </c>
      <c r="D35" s="78" t="s">
        <v>168</v>
      </c>
      <c r="E35" s="21" t="s">
        <v>23</v>
      </c>
      <c r="F35" s="53" t="s">
        <v>95</v>
      </c>
      <c r="G35" s="53" t="s">
        <v>192</v>
      </c>
      <c r="H35" s="53" t="s">
        <v>193</v>
      </c>
      <c r="I35" s="21" t="s">
        <v>194</v>
      </c>
      <c r="J35" s="21" t="s">
        <v>195</v>
      </c>
      <c r="K35" s="21" t="s">
        <v>181</v>
      </c>
      <c r="L35" s="21">
        <v>1</v>
      </c>
      <c r="M35" s="21">
        <v>1</v>
      </c>
      <c r="N35" s="21">
        <v>12</v>
      </c>
      <c r="O35" s="21">
        <v>840</v>
      </c>
      <c r="P35" s="21">
        <v>70</v>
      </c>
      <c r="Q35" s="21">
        <v>490</v>
      </c>
      <c r="R35" s="55">
        <v>2308</v>
      </c>
      <c r="S35" s="56" t="s">
        <v>191</v>
      </c>
      <c r="T35" s="45"/>
      <c r="U35" s="77"/>
    </row>
    <row r="36" spans="2:21" s="46" customFormat="1" ht="30" customHeight="1" x14ac:dyDescent="0.25">
      <c r="B36" s="44"/>
      <c r="C36" s="54" t="s">
        <v>235</v>
      </c>
      <c r="D36" s="78" t="s">
        <v>236</v>
      </c>
      <c r="E36" s="21" t="s">
        <v>73</v>
      </c>
      <c r="F36" s="53" t="s">
        <v>237</v>
      </c>
      <c r="G36" s="53" t="s">
        <v>238</v>
      </c>
      <c r="H36" s="53" t="s">
        <v>239</v>
      </c>
      <c r="I36" s="21" t="s">
        <v>240</v>
      </c>
      <c r="J36" s="21" t="s">
        <v>241</v>
      </c>
      <c r="K36" s="21">
        <v>84189910</v>
      </c>
      <c r="L36" s="21">
        <v>1</v>
      </c>
      <c r="M36" s="21">
        <v>1</v>
      </c>
      <c r="N36" s="21">
        <v>24</v>
      </c>
      <c r="O36" s="21">
        <v>600</v>
      </c>
      <c r="P36" s="21">
        <v>230</v>
      </c>
      <c r="Q36" s="21">
        <v>155</v>
      </c>
      <c r="R36" s="55">
        <v>2800</v>
      </c>
      <c r="S36" s="56" t="s">
        <v>235</v>
      </c>
      <c r="T36" s="45"/>
      <c r="U36" s="77"/>
    </row>
    <row r="37" spans="2:21" s="46" customFormat="1" ht="30" customHeight="1" x14ac:dyDescent="0.25">
      <c r="B37" s="44"/>
      <c r="C37" s="54" t="s">
        <v>242</v>
      </c>
      <c r="D37" s="78" t="s">
        <v>236</v>
      </c>
      <c r="E37" s="21" t="s">
        <v>73</v>
      </c>
      <c r="F37" s="53" t="s">
        <v>34</v>
      </c>
      <c r="G37" s="53" t="s">
        <v>243</v>
      </c>
      <c r="H37" s="53" t="s">
        <v>244</v>
      </c>
      <c r="I37" s="21" t="s">
        <v>245</v>
      </c>
      <c r="J37" s="21" t="s">
        <v>241</v>
      </c>
      <c r="K37" s="21" t="s">
        <v>181</v>
      </c>
      <c r="L37" s="21">
        <v>1</v>
      </c>
      <c r="M37" s="21">
        <v>1</v>
      </c>
      <c r="N37" s="21">
        <v>24</v>
      </c>
      <c r="O37" s="21">
        <v>319</v>
      </c>
      <c r="P37" s="21">
        <v>152</v>
      </c>
      <c r="Q37" s="21">
        <v>410</v>
      </c>
      <c r="R37" s="55">
        <v>1550</v>
      </c>
      <c r="S37" s="56" t="s">
        <v>242</v>
      </c>
      <c r="T37" s="45"/>
      <c r="U37" s="77"/>
    </row>
    <row r="38" spans="2:21" s="46" customFormat="1" ht="30" customHeight="1" x14ac:dyDescent="0.25">
      <c r="B38" s="44"/>
      <c r="C38" s="54" t="s">
        <v>246</v>
      </c>
      <c r="D38" s="78" t="s">
        <v>236</v>
      </c>
      <c r="E38" s="21" t="s">
        <v>23</v>
      </c>
      <c r="F38" s="53" t="s">
        <v>163</v>
      </c>
      <c r="G38" s="53" t="s">
        <v>247</v>
      </c>
      <c r="H38" s="53" t="s">
        <v>248</v>
      </c>
      <c r="I38" s="21" t="s">
        <v>249</v>
      </c>
      <c r="J38" s="21" t="s">
        <v>241</v>
      </c>
      <c r="K38" s="21" t="s">
        <v>181</v>
      </c>
      <c r="L38" s="21">
        <v>1</v>
      </c>
      <c r="M38" s="21">
        <v>6</v>
      </c>
      <c r="N38" s="21">
        <v>40</v>
      </c>
      <c r="O38" s="21">
        <v>390</v>
      </c>
      <c r="P38" s="21">
        <v>270</v>
      </c>
      <c r="Q38" s="21">
        <v>210</v>
      </c>
      <c r="R38" s="55">
        <v>2420</v>
      </c>
      <c r="S38" s="56" t="s">
        <v>246</v>
      </c>
      <c r="T38" s="45"/>
      <c r="U38" s="77"/>
    </row>
    <row r="39" spans="2:21" s="46" customFormat="1" ht="30" customHeight="1" x14ac:dyDescent="0.25">
      <c r="B39" s="44"/>
      <c r="C39" s="54" t="s">
        <v>250</v>
      </c>
      <c r="D39" s="78" t="s">
        <v>236</v>
      </c>
      <c r="E39" s="21" t="s">
        <v>23</v>
      </c>
      <c r="F39" s="53" t="s">
        <v>34</v>
      </c>
      <c r="G39" s="53" t="s">
        <v>251</v>
      </c>
      <c r="H39" s="53" t="s">
        <v>252</v>
      </c>
      <c r="I39" s="21" t="s">
        <v>253</v>
      </c>
      <c r="J39" s="21" t="s">
        <v>241</v>
      </c>
      <c r="K39" s="21" t="s">
        <v>181</v>
      </c>
      <c r="L39" s="21">
        <v>1</v>
      </c>
      <c r="M39" s="21">
        <v>6</v>
      </c>
      <c r="N39" s="21">
        <v>24</v>
      </c>
      <c r="O39" s="21">
        <v>355</v>
      </c>
      <c r="P39" s="21">
        <v>310</v>
      </c>
      <c r="Q39" s="21">
        <v>250</v>
      </c>
      <c r="R39" s="55">
        <v>1500</v>
      </c>
      <c r="S39" s="56" t="s">
        <v>250</v>
      </c>
      <c r="T39" s="45"/>
      <c r="U39" s="77"/>
    </row>
    <row r="40" spans="2:21" s="46" customFormat="1" ht="30" customHeight="1" x14ac:dyDescent="0.25">
      <c r="B40" s="44"/>
      <c r="C40" s="54" t="s">
        <v>254</v>
      </c>
      <c r="D40" s="78" t="s">
        <v>236</v>
      </c>
      <c r="E40" s="21" t="s">
        <v>23</v>
      </c>
      <c r="F40" s="53" t="s">
        <v>120</v>
      </c>
      <c r="G40" s="53" t="s">
        <v>255</v>
      </c>
      <c r="H40" s="53" t="s">
        <v>256</v>
      </c>
      <c r="I40" s="21" t="s">
        <v>257</v>
      </c>
      <c r="J40" s="21" t="s">
        <v>241</v>
      </c>
      <c r="K40" s="21" t="s">
        <v>181</v>
      </c>
      <c r="L40" s="21">
        <v>1</v>
      </c>
      <c r="M40" s="21">
        <v>6</v>
      </c>
      <c r="N40" s="21">
        <v>20</v>
      </c>
      <c r="O40" s="21">
        <v>370</v>
      </c>
      <c r="P40" s="21">
        <v>250</v>
      </c>
      <c r="Q40" s="21">
        <v>340</v>
      </c>
      <c r="R40" s="55">
        <v>1900</v>
      </c>
      <c r="S40" s="56" t="s">
        <v>254</v>
      </c>
      <c r="T40" s="45"/>
      <c r="U40" s="77"/>
    </row>
    <row r="41" spans="2:21" s="46" customFormat="1" ht="30" customHeight="1" x14ac:dyDescent="0.25">
      <c r="B41" s="44"/>
      <c r="C41" s="54" t="s">
        <v>274</v>
      </c>
      <c r="D41" s="78" t="s">
        <v>275</v>
      </c>
      <c r="E41" s="21" t="s">
        <v>73</v>
      </c>
      <c r="F41" s="53" t="s">
        <v>34</v>
      </c>
      <c r="G41" s="53" t="s">
        <v>243</v>
      </c>
      <c r="H41" s="53" t="s">
        <v>276</v>
      </c>
      <c r="I41" s="21" t="s">
        <v>277</v>
      </c>
      <c r="J41" s="21" t="s">
        <v>27</v>
      </c>
      <c r="K41" s="21" t="s">
        <v>278</v>
      </c>
      <c r="L41" s="21">
        <v>1</v>
      </c>
      <c r="M41" s="21">
        <v>100</v>
      </c>
      <c r="N41" s="21">
        <v>3200</v>
      </c>
      <c r="O41" s="21">
        <v>50</v>
      </c>
      <c r="P41" s="21">
        <v>40</v>
      </c>
      <c r="Q41" s="21">
        <v>100</v>
      </c>
      <c r="R41" s="55">
        <v>140</v>
      </c>
      <c r="S41" s="56" t="s">
        <v>274</v>
      </c>
      <c r="T41" s="45"/>
      <c r="U41" s="77"/>
    </row>
    <row r="42" spans="2:21" s="46" customFormat="1" ht="30" customHeight="1" x14ac:dyDescent="0.25">
      <c r="B42" s="44"/>
      <c r="C42" s="54" t="s">
        <v>279</v>
      </c>
      <c r="D42" s="78" t="s">
        <v>275</v>
      </c>
      <c r="E42" s="21" t="s">
        <v>23</v>
      </c>
      <c r="F42" s="53" t="s">
        <v>140</v>
      </c>
      <c r="G42" s="53" t="s">
        <v>280</v>
      </c>
      <c r="H42" s="53" t="s">
        <v>281</v>
      </c>
      <c r="I42" s="21" t="s">
        <v>282</v>
      </c>
      <c r="J42" s="21" t="s">
        <v>27</v>
      </c>
      <c r="K42" s="21" t="s">
        <v>278</v>
      </c>
      <c r="L42" s="21">
        <v>1</v>
      </c>
      <c r="M42" s="21">
        <v>100</v>
      </c>
      <c r="N42" s="21">
        <v>4000</v>
      </c>
      <c r="O42" s="21">
        <v>41</v>
      </c>
      <c r="P42" s="21">
        <v>41</v>
      </c>
      <c r="Q42" s="21">
        <v>88</v>
      </c>
      <c r="R42" s="55">
        <v>196</v>
      </c>
      <c r="S42" s="56" t="s">
        <v>279</v>
      </c>
      <c r="T42" s="45"/>
      <c r="U42" s="77"/>
    </row>
    <row r="43" spans="2:21" s="46" customFormat="1" ht="30" customHeight="1" x14ac:dyDescent="0.25">
      <c r="B43" s="44"/>
      <c r="C43" s="54" t="s">
        <v>283</v>
      </c>
      <c r="D43" s="78" t="s">
        <v>275</v>
      </c>
      <c r="E43" s="21" t="s">
        <v>23</v>
      </c>
      <c r="F43" s="53" t="s">
        <v>42</v>
      </c>
      <c r="G43" s="53" t="s">
        <v>284</v>
      </c>
      <c r="H43" s="53" t="s">
        <v>285</v>
      </c>
      <c r="I43" s="21" t="s">
        <v>286</v>
      </c>
      <c r="J43" s="21" t="s">
        <v>27</v>
      </c>
      <c r="K43" s="21" t="s">
        <v>278</v>
      </c>
      <c r="L43" s="21">
        <v>1</v>
      </c>
      <c r="M43" s="21">
        <v>100</v>
      </c>
      <c r="N43" s="21">
        <v>3200</v>
      </c>
      <c r="O43" s="21">
        <v>50</v>
      </c>
      <c r="P43" s="21">
        <v>40</v>
      </c>
      <c r="Q43" s="21">
        <v>100</v>
      </c>
      <c r="R43" s="55">
        <v>194</v>
      </c>
      <c r="S43" s="56" t="s">
        <v>283</v>
      </c>
      <c r="T43" s="45"/>
      <c r="U43" s="77"/>
    </row>
    <row r="44" spans="2:21" s="46" customFormat="1" ht="30" customHeight="1" x14ac:dyDescent="0.25">
      <c r="B44" s="44"/>
      <c r="C44" s="54" t="s">
        <v>287</v>
      </c>
      <c r="D44" s="78" t="s">
        <v>275</v>
      </c>
      <c r="E44" s="21" t="s">
        <v>23</v>
      </c>
      <c r="F44" s="53" t="s">
        <v>42</v>
      </c>
      <c r="G44" s="53" t="s">
        <v>284</v>
      </c>
      <c r="H44" s="53" t="s">
        <v>288</v>
      </c>
      <c r="I44" s="21" t="s">
        <v>289</v>
      </c>
      <c r="J44" s="21" t="s">
        <v>27</v>
      </c>
      <c r="K44" s="21" t="s">
        <v>278</v>
      </c>
      <c r="L44" s="21">
        <v>1</v>
      </c>
      <c r="M44" s="21">
        <v>100</v>
      </c>
      <c r="N44" s="21">
        <v>3200</v>
      </c>
      <c r="O44" s="21">
        <v>100</v>
      </c>
      <c r="P44" s="21">
        <v>50</v>
      </c>
      <c r="Q44" s="21">
        <v>40</v>
      </c>
      <c r="R44" s="55">
        <v>194</v>
      </c>
      <c r="S44" s="56" t="s">
        <v>287</v>
      </c>
      <c r="T44" s="45"/>
      <c r="U44" s="77"/>
    </row>
    <row r="45" spans="2:21" s="46" customFormat="1" ht="30" customHeight="1" x14ac:dyDescent="0.25">
      <c r="B45" s="44"/>
      <c r="C45" s="54" t="s">
        <v>483</v>
      </c>
      <c r="D45" s="78" t="s">
        <v>484</v>
      </c>
      <c r="E45" s="21" t="s">
        <v>23</v>
      </c>
      <c r="F45" s="53" t="s">
        <v>140</v>
      </c>
      <c r="G45" s="53" t="s">
        <v>485</v>
      </c>
      <c r="H45" s="53" t="s">
        <v>486</v>
      </c>
      <c r="I45" s="21" t="s">
        <v>487</v>
      </c>
      <c r="J45" s="21" t="s">
        <v>27</v>
      </c>
      <c r="K45" s="21" t="s">
        <v>466</v>
      </c>
      <c r="L45" s="21">
        <v>1</v>
      </c>
      <c r="M45" s="21">
        <v>100</v>
      </c>
      <c r="N45" s="21">
        <v>200</v>
      </c>
      <c r="O45" s="21">
        <v>180</v>
      </c>
      <c r="P45" s="21">
        <v>180</v>
      </c>
      <c r="Q45" s="21">
        <v>160</v>
      </c>
      <c r="R45" s="55">
        <v>350</v>
      </c>
      <c r="S45" s="56" t="s">
        <v>483</v>
      </c>
      <c r="T45" s="45"/>
      <c r="U45" s="77"/>
    </row>
    <row r="46" spans="2:21" s="46" customFormat="1" ht="30" customHeight="1" x14ac:dyDescent="0.25">
      <c r="B46" s="44"/>
      <c r="C46" s="54" t="s">
        <v>488</v>
      </c>
      <c r="D46" s="78" t="s">
        <v>484</v>
      </c>
      <c r="E46" s="21" t="s">
        <v>23</v>
      </c>
      <c r="F46" s="53" t="s">
        <v>42</v>
      </c>
      <c r="G46" s="53" t="s">
        <v>410</v>
      </c>
      <c r="H46" s="53" t="s">
        <v>489</v>
      </c>
      <c r="I46" s="21" t="s">
        <v>490</v>
      </c>
      <c r="J46" s="21" t="s">
        <v>27</v>
      </c>
      <c r="K46" s="21" t="s">
        <v>466</v>
      </c>
      <c r="L46" s="21">
        <v>1</v>
      </c>
      <c r="M46" s="21">
        <v>6</v>
      </c>
      <c r="N46" s="21">
        <v>90</v>
      </c>
      <c r="O46" s="21">
        <v>290</v>
      </c>
      <c r="P46" s="21">
        <v>200</v>
      </c>
      <c r="Q46" s="21">
        <v>220</v>
      </c>
      <c r="R46" s="55">
        <v>550</v>
      </c>
      <c r="S46" s="56" t="s">
        <v>488</v>
      </c>
      <c r="T46" s="45"/>
      <c r="U46" s="77"/>
    </row>
    <row r="47" spans="2:21" s="46" customFormat="1" ht="30" customHeight="1" x14ac:dyDescent="0.25">
      <c r="B47" s="44"/>
      <c r="C47" s="54" t="s">
        <v>491</v>
      </c>
      <c r="D47" s="78" t="s">
        <v>484</v>
      </c>
      <c r="E47" s="21" t="s">
        <v>23</v>
      </c>
      <c r="F47" s="53" t="s">
        <v>120</v>
      </c>
      <c r="G47" s="53" t="s">
        <v>492</v>
      </c>
      <c r="H47" s="53" t="s">
        <v>493</v>
      </c>
      <c r="I47" s="21" t="s">
        <v>494</v>
      </c>
      <c r="J47" s="21" t="s">
        <v>27</v>
      </c>
      <c r="K47" s="21" t="s">
        <v>466</v>
      </c>
      <c r="L47" s="21">
        <v>1</v>
      </c>
      <c r="M47" s="21">
        <v>40</v>
      </c>
      <c r="N47" s="21">
        <v>80</v>
      </c>
      <c r="O47" s="21">
        <v>225</v>
      </c>
      <c r="P47" s="21">
        <v>200</v>
      </c>
      <c r="Q47" s="21">
        <v>160</v>
      </c>
      <c r="R47" s="55">
        <v>540</v>
      </c>
      <c r="S47" s="56" t="s">
        <v>491</v>
      </c>
      <c r="T47" s="45"/>
      <c r="U47" s="77"/>
    </row>
    <row r="48" spans="2:21" s="46" customFormat="1" ht="30" customHeight="1" x14ac:dyDescent="0.25">
      <c r="B48" s="44"/>
      <c r="C48" s="54" t="s">
        <v>495</v>
      </c>
      <c r="D48" s="78" t="s">
        <v>484</v>
      </c>
      <c r="E48" s="21" t="s">
        <v>23</v>
      </c>
      <c r="F48" s="53" t="s">
        <v>496</v>
      </c>
      <c r="G48" s="53" t="s">
        <v>497</v>
      </c>
      <c r="H48" s="53" t="s">
        <v>498</v>
      </c>
      <c r="I48" s="21" t="s">
        <v>499</v>
      </c>
      <c r="J48" s="21" t="s">
        <v>27</v>
      </c>
      <c r="K48" s="21" t="s">
        <v>466</v>
      </c>
      <c r="L48" s="21">
        <v>1</v>
      </c>
      <c r="M48" s="21">
        <v>72</v>
      </c>
      <c r="N48" s="21">
        <v>120</v>
      </c>
      <c r="O48" s="21">
        <v>280</v>
      </c>
      <c r="P48" s="21">
        <v>150</v>
      </c>
      <c r="Q48" s="21">
        <v>185</v>
      </c>
      <c r="R48" s="55">
        <v>600</v>
      </c>
      <c r="S48" s="56" t="s">
        <v>495</v>
      </c>
      <c r="T48" s="45"/>
      <c r="U48" s="77"/>
    </row>
    <row r="49" spans="2:21" s="46" customFormat="1" ht="30" customHeight="1" x14ac:dyDescent="0.25">
      <c r="B49" s="44"/>
      <c r="C49" s="54" t="s">
        <v>500</v>
      </c>
      <c r="D49" s="78" t="s">
        <v>484</v>
      </c>
      <c r="E49" s="21" t="s">
        <v>23</v>
      </c>
      <c r="F49" s="53" t="s">
        <v>120</v>
      </c>
      <c r="G49" s="53" t="s">
        <v>501</v>
      </c>
      <c r="H49" s="53" t="s">
        <v>502</v>
      </c>
      <c r="I49" s="21" t="s">
        <v>503</v>
      </c>
      <c r="J49" s="21" t="s">
        <v>27</v>
      </c>
      <c r="K49" s="21" t="s">
        <v>466</v>
      </c>
      <c r="L49" s="21">
        <v>1</v>
      </c>
      <c r="M49" s="21">
        <v>90</v>
      </c>
      <c r="N49" s="21">
        <v>125</v>
      </c>
      <c r="O49" s="21">
        <v>230</v>
      </c>
      <c r="P49" s="21">
        <v>190</v>
      </c>
      <c r="Q49" s="21">
        <v>140</v>
      </c>
      <c r="R49" s="55">
        <v>700</v>
      </c>
      <c r="S49" s="56" t="s">
        <v>500</v>
      </c>
      <c r="T49" s="45"/>
      <c r="U49" s="77"/>
    </row>
    <row r="50" spans="2:21" s="46" customFormat="1" ht="30" customHeight="1" x14ac:dyDescent="0.25">
      <c r="B50" s="44"/>
      <c r="C50" s="54" t="s">
        <v>504</v>
      </c>
      <c r="D50" s="78" t="s">
        <v>484</v>
      </c>
      <c r="E50" s="21" t="s">
        <v>23</v>
      </c>
      <c r="F50" s="53" t="s">
        <v>120</v>
      </c>
      <c r="G50" s="53" t="s">
        <v>505</v>
      </c>
      <c r="H50" s="53" t="s">
        <v>506</v>
      </c>
      <c r="I50" s="21" t="s">
        <v>507</v>
      </c>
      <c r="J50" s="21" t="s">
        <v>27</v>
      </c>
      <c r="K50" s="21" t="s">
        <v>466</v>
      </c>
      <c r="L50" s="21">
        <v>1</v>
      </c>
      <c r="M50" s="21">
        <v>65</v>
      </c>
      <c r="N50" s="21">
        <v>130</v>
      </c>
      <c r="O50" s="21">
        <v>215</v>
      </c>
      <c r="P50" s="21">
        <v>215</v>
      </c>
      <c r="Q50" s="21">
        <v>165</v>
      </c>
      <c r="R50" s="55">
        <v>680</v>
      </c>
      <c r="S50" s="56" t="s">
        <v>504</v>
      </c>
      <c r="T50" s="45"/>
      <c r="U50" s="77"/>
    </row>
    <row r="51" spans="2:21" s="46" customFormat="1" ht="30" customHeight="1" x14ac:dyDescent="0.25">
      <c r="B51" s="44"/>
      <c r="C51" s="54" t="s">
        <v>508</v>
      </c>
      <c r="D51" s="78" t="s">
        <v>484</v>
      </c>
      <c r="E51" s="21" t="s">
        <v>23</v>
      </c>
      <c r="F51" s="53" t="s">
        <v>90</v>
      </c>
      <c r="G51" s="53" t="s">
        <v>91</v>
      </c>
      <c r="H51" s="53" t="s">
        <v>509</v>
      </c>
      <c r="I51" s="21" t="s">
        <v>510</v>
      </c>
      <c r="J51" s="21" t="s">
        <v>27</v>
      </c>
      <c r="K51" s="21" t="s">
        <v>466</v>
      </c>
      <c r="L51" s="21">
        <v>1</v>
      </c>
      <c r="M51" s="21">
        <v>1</v>
      </c>
      <c r="N51" s="21">
        <v>40</v>
      </c>
      <c r="O51" s="21">
        <v>460</v>
      </c>
      <c r="P51" s="21">
        <v>285</v>
      </c>
      <c r="Q51" s="21">
        <v>200</v>
      </c>
      <c r="R51" s="55">
        <v>1840</v>
      </c>
      <c r="S51" s="56" t="s">
        <v>508</v>
      </c>
      <c r="T51" s="45"/>
      <c r="U51" s="77"/>
    </row>
    <row r="52" spans="2:21" s="46" customFormat="1" ht="30" customHeight="1" x14ac:dyDescent="0.25">
      <c r="B52" s="44"/>
      <c r="C52" s="54" t="s">
        <v>511</v>
      </c>
      <c r="D52" s="78" t="s">
        <v>484</v>
      </c>
      <c r="E52" s="21" t="s">
        <v>23</v>
      </c>
      <c r="F52" s="53" t="s">
        <v>140</v>
      </c>
      <c r="G52" s="53" t="s">
        <v>280</v>
      </c>
      <c r="H52" s="53" t="s">
        <v>512</v>
      </c>
      <c r="I52" s="21" t="s">
        <v>513</v>
      </c>
      <c r="J52" s="21" t="s">
        <v>27</v>
      </c>
      <c r="K52" s="21" t="s">
        <v>466</v>
      </c>
      <c r="L52" s="21">
        <v>1</v>
      </c>
      <c r="M52" s="21">
        <v>100</v>
      </c>
      <c r="N52" s="21">
        <v>210</v>
      </c>
      <c r="O52" s="21">
        <v>180</v>
      </c>
      <c r="P52" s="21">
        <v>180</v>
      </c>
      <c r="Q52" s="21">
        <v>160</v>
      </c>
      <c r="R52" s="55">
        <v>360</v>
      </c>
      <c r="S52" s="56" t="s">
        <v>511</v>
      </c>
      <c r="T52" s="45"/>
      <c r="U52" s="77"/>
    </row>
    <row r="53" spans="2:21" s="46" customFormat="1" ht="30" customHeight="1" x14ac:dyDescent="0.25">
      <c r="B53" s="44"/>
      <c r="C53" s="54" t="s">
        <v>514</v>
      </c>
      <c r="D53" s="78" t="s">
        <v>484</v>
      </c>
      <c r="E53" s="21" t="s">
        <v>23</v>
      </c>
      <c r="F53" s="53" t="s">
        <v>80</v>
      </c>
      <c r="G53" s="53" t="s">
        <v>349</v>
      </c>
      <c r="H53" s="53" t="s">
        <v>515</v>
      </c>
      <c r="I53" s="21" t="s">
        <v>516</v>
      </c>
      <c r="J53" s="21" t="s">
        <v>27</v>
      </c>
      <c r="K53" s="21" t="s">
        <v>466</v>
      </c>
      <c r="L53" s="21">
        <v>1</v>
      </c>
      <c r="M53" s="21">
        <v>70</v>
      </c>
      <c r="N53" s="21">
        <v>148</v>
      </c>
      <c r="O53" s="21">
        <v>275</v>
      </c>
      <c r="P53" s="21">
        <v>200</v>
      </c>
      <c r="Q53" s="21">
        <v>145</v>
      </c>
      <c r="R53" s="55">
        <v>600</v>
      </c>
      <c r="S53" s="56" t="s">
        <v>514</v>
      </c>
      <c r="T53" s="45"/>
      <c r="U53" s="77"/>
    </row>
    <row r="54" spans="2:21" s="46" customFormat="1" ht="30" customHeight="1" x14ac:dyDescent="0.25">
      <c r="B54" s="44"/>
      <c r="C54" s="54" t="s">
        <v>304</v>
      </c>
      <c r="D54" s="78" t="s">
        <v>305</v>
      </c>
      <c r="E54" s="21" t="s">
        <v>23</v>
      </c>
      <c r="F54" s="53" t="s">
        <v>42</v>
      </c>
      <c r="G54" s="53" t="s">
        <v>306</v>
      </c>
      <c r="H54" s="53" t="s">
        <v>307</v>
      </c>
      <c r="I54" s="21" t="s">
        <v>308</v>
      </c>
      <c r="J54" s="21" t="s">
        <v>27</v>
      </c>
      <c r="K54" s="21" t="s">
        <v>309</v>
      </c>
      <c r="L54" s="21">
        <v>1</v>
      </c>
      <c r="M54" s="21">
        <v>1</v>
      </c>
      <c r="N54" s="21">
        <v>16</v>
      </c>
      <c r="O54" s="21">
        <v>800</v>
      </c>
      <c r="P54" s="21">
        <v>120</v>
      </c>
      <c r="Q54" s="21">
        <v>510</v>
      </c>
      <c r="R54" s="55">
        <v>4500</v>
      </c>
      <c r="S54" s="56" t="s">
        <v>304</v>
      </c>
      <c r="T54" s="45"/>
      <c r="U54" s="77"/>
    </row>
    <row r="55" spans="2:21" s="46" customFormat="1" ht="30" customHeight="1" x14ac:dyDescent="0.25">
      <c r="B55" s="44"/>
      <c r="C55" s="54" t="s">
        <v>310</v>
      </c>
      <c r="D55" s="78" t="s">
        <v>305</v>
      </c>
      <c r="E55" s="21" t="s">
        <v>23</v>
      </c>
      <c r="F55" s="53" t="s">
        <v>115</v>
      </c>
      <c r="G55" s="53" t="s">
        <v>311</v>
      </c>
      <c r="H55" s="53" t="s">
        <v>312</v>
      </c>
      <c r="I55" s="21" t="s">
        <v>313</v>
      </c>
      <c r="J55" s="21" t="s">
        <v>27</v>
      </c>
      <c r="K55" s="21" t="s">
        <v>309</v>
      </c>
      <c r="L55" s="21">
        <v>1</v>
      </c>
      <c r="M55" s="21">
        <v>1</v>
      </c>
      <c r="N55" s="21">
        <v>8</v>
      </c>
      <c r="O55" s="21">
        <v>710</v>
      </c>
      <c r="P55" s="21">
        <v>170</v>
      </c>
      <c r="Q55" s="21">
        <v>730</v>
      </c>
      <c r="R55" s="55">
        <v>6700</v>
      </c>
      <c r="S55" s="56" t="s">
        <v>310</v>
      </c>
      <c r="T55" s="45"/>
      <c r="U55" s="77"/>
    </row>
    <row r="56" spans="2:21" s="46" customFormat="1" ht="30" customHeight="1" x14ac:dyDescent="0.25">
      <c r="B56" s="44"/>
      <c r="C56" s="54" t="s">
        <v>314</v>
      </c>
      <c r="D56" s="78" t="s">
        <v>305</v>
      </c>
      <c r="E56" s="21" t="s">
        <v>23</v>
      </c>
      <c r="F56" s="53" t="s">
        <v>163</v>
      </c>
      <c r="G56" s="53" t="s">
        <v>315</v>
      </c>
      <c r="H56" s="53" t="s">
        <v>316</v>
      </c>
      <c r="I56" s="21" t="s">
        <v>317</v>
      </c>
      <c r="J56" s="21" t="s">
        <v>27</v>
      </c>
      <c r="K56" s="21" t="s">
        <v>309</v>
      </c>
      <c r="L56" s="21">
        <v>1</v>
      </c>
      <c r="M56" s="21">
        <v>1</v>
      </c>
      <c r="N56" s="21">
        <v>54</v>
      </c>
      <c r="O56" s="21">
        <v>400</v>
      </c>
      <c r="P56" s="21">
        <v>400</v>
      </c>
      <c r="Q56" s="21">
        <v>120</v>
      </c>
      <c r="R56" s="55">
        <v>2300</v>
      </c>
      <c r="S56" s="56" t="s">
        <v>314</v>
      </c>
      <c r="T56" s="45"/>
      <c r="U56" s="77"/>
    </row>
    <row r="57" spans="2:21" s="46" customFormat="1" ht="30" customHeight="1" x14ac:dyDescent="0.25">
      <c r="B57" s="44"/>
      <c r="C57" s="54" t="s">
        <v>318</v>
      </c>
      <c r="D57" s="78" t="s">
        <v>305</v>
      </c>
      <c r="E57" s="21" t="s">
        <v>23</v>
      </c>
      <c r="F57" s="53" t="s">
        <v>34</v>
      </c>
      <c r="G57" s="53" t="s">
        <v>319</v>
      </c>
      <c r="H57" s="53" t="s">
        <v>320</v>
      </c>
      <c r="I57" s="21" t="s">
        <v>321</v>
      </c>
      <c r="J57" s="21" t="s">
        <v>27</v>
      </c>
      <c r="K57" s="21" t="s">
        <v>309</v>
      </c>
      <c r="L57" s="21">
        <v>1</v>
      </c>
      <c r="M57" s="21">
        <v>1</v>
      </c>
      <c r="N57" s="21">
        <v>16</v>
      </c>
      <c r="O57" s="21">
        <v>810</v>
      </c>
      <c r="P57" s="21">
        <v>160</v>
      </c>
      <c r="Q57" s="21">
        <v>555</v>
      </c>
      <c r="R57" s="55">
        <v>7900</v>
      </c>
      <c r="S57" s="56" t="s">
        <v>318</v>
      </c>
      <c r="T57" s="45"/>
      <c r="U57" s="77"/>
    </row>
    <row r="58" spans="2:21" s="46" customFormat="1" ht="30" customHeight="1" x14ac:dyDescent="0.25">
      <c r="B58" s="44"/>
      <c r="C58" s="54" t="s">
        <v>322</v>
      </c>
      <c r="D58" s="78" t="s">
        <v>305</v>
      </c>
      <c r="E58" s="21" t="s">
        <v>23</v>
      </c>
      <c r="F58" s="53" t="s">
        <v>42</v>
      </c>
      <c r="G58" s="53" t="s">
        <v>323</v>
      </c>
      <c r="H58" s="53" t="s">
        <v>324</v>
      </c>
      <c r="I58" s="21" t="s">
        <v>325</v>
      </c>
      <c r="J58" s="21" t="s">
        <v>27</v>
      </c>
      <c r="K58" s="21" t="s">
        <v>309</v>
      </c>
      <c r="L58" s="21">
        <v>1</v>
      </c>
      <c r="M58" s="21">
        <v>1</v>
      </c>
      <c r="N58" s="21">
        <v>32</v>
      </c>
      <c r="O58" s="21">
        <v>610</v>
      </c>
      <c r="P58" s="21">
        <v>410</v>
      </c>
      <c r="Q58" s="21">
        <v>115</v>
      </c>
      <c r="R58" s="55">
        <v>3760</v>
      </c>
      <c r="S58" s="56" t="s">
        <v>322</v>
      </c>
      <c r="T58" s="45"/>
      <c r="U58" s="77"/>
    </row>
    <row r="59" spans="2:21" s="46" customFormat="1" ht="30" customHeight="1" x14ac:dyDescent="0.25">
      <c r="B59" s="44"/>
      <c r="C59" s="54" t="s">
        <v>326</v>
      </c>
      <c r="D59" s="78" t="s">
        <v>305</v>
      </c>
      <c r="E59" s="21" t="s">
        <v>23</v>
      </c>
      <c r="F59" s="53" t="s">
        <v>42</v>
      </c>
      <c r="G59" s="53" t="s">
        <v>327</v>
      </c>
      <c r="H59" s="53" t="s">
        <v>328</v>
      </c>
      <c r="I59" s="21" t="s">
        <v>329</v>
      </c>
      <c r="J59" s="21" t="s">
        <v>27</v>
      </c>
      <c r="K59" s="21" t="s">
        <v>309</v>
      </c>
      <c r="L59" s="21">
        <v>1</v>
      </c>
      <c r="M59" s="21">
        <v>1</v>
      </c>
      <c r="N59" s="21">
        <v>36</v>
      </c>
      <c r="O59" s="21">
        <v>650</v>
      </c>
      <c r="P59" s="21">
        <v>510</v>
      </c>
      <c r="Q59" s="21">
        <v>120</v>
      </c>
      <c r="R59" s="55">
        <v>4260</v>
      </c>
      <c r="S59" s="56" t="s">
        <v>326</v>
      </c>
      <c r="T59" s="45"/>
      <c r="U59" s="77"/>
    </row>
    <row r="60" spans="2:21" s="46" customFormat="1" ht="30" customHeight="1" x14ac:dyDescent="0.25">
      <c r="B60" s="44"/>
      <c r="C60" s="54" t="s">
        <v>330</v>
      </c>
      <c r="D60" s="78" t="s">
        <v>305</v>
      </c>
      <c r="E60" s="21" t="s">
        <v>23</v>
      </c>
      <c r="F60" s="53" t="s">
        <v>80</v>
      </c>
      <c r="G60" s="53" t="s">
        <v>331</v>
      </c>
      <c r="H60" s="53" t="s">
        <v>332</v>
      </c>
      <c r="I60" s="21" t="s">
        <v>333</v>
      </c>
      <c r="J60" s="21" t="s">
        <v>27</v>
      </c>
      <c r="K60" s="21" t="s">
        <v>309</v>
      </c>
      <c r="L60" s="21">
        <v>1</v>
      </c>
      <c r="M60" s="21">
        <v>1</v>
      </c>
      <c r="N60" s="21">
        <v>29</v>
      </c>
      <c r="O60" s="21">
        <v>680</v>
      </c>
      <c r="P60" s="21">
        <v>120</v>
      </c>
      <c r="Q60" s="21">
        <v>470</v>
      </c>
      <c r="R60" s="55">
        <v>3400</v>
      </c>
      <c r="S60" s="56" t="s">
        <v>330</v>
      </c>
      <c r="T60" s="45"/>
      <c r="U60" s="77"/>
    </row>
    <row r="61" spans="2:21" s="46" customFormat="1" ht="30" customHeight="1" x14ac:dyDescent="0.25">
      <c r="B61" s="44"/>
      <c r="C61" s="54" t="s">
        <v>334</v>
      </c>
      <c r="D61" s="78" t="s">
        <v>305</v>
      </c>
      <c r="E61" s="21" t="s">
        <v>23</v>
      </c>
      <c r="F61" s="53" t="s">
        <v>42</v>
      </c>
      <c r="G61" s="53" t="s">
        <v>335</v>
      </c>
      <c r="H61" s="53" t="s">
        <v>336</v>
      </c>
      <c r="I61" s="21" t="s">
        <v>337</v>
      </c>
      <c r="J61" s="21" t="s">
        <v>27</v>
      </c>
      <c r="K61" s="21" t="s">
        <v>309</v>
      </c>
      <c r="L61" s="21">
        <v>1</v>
      </c>
      <c r="M61" s="21">
        <v>1</v>
      </c>
      <c r="N61" s="21">
        <v>20</v>
      </c>
      <c r="O61" s="21">
        <v>865</v>
      </c>
      <c r="P61" s="21">
        <v>450</v>
      </c>
      <c r="Q61" s="21">
        <v>140</v>
      </c>
      <c r="R61" s="55">
        <v>6000</v>
      </c>
      <c r="S61" s="56" t="s">
        <v>334</v>
      </c>
      <c r="T61" s="45"/>
      <c r="U61" s="77"/>
    </row>
    <row r="62" spans="2:21" s="46" customFormat="1" ht="30" customHeight="1" x14ac:dyDescent="0.25">
      <c r="B62" s="44"/>
      <c r="C62" s="54" t="s">
        <v>338</v>
      </c>
      <c r="D62" s="78" t="s">
        <v>305</v>
      </c>
      <c r="E62" s="21" t="s">
        <v>23</v>
      </c>
      <c r="F62" s="53" t="s">
        <v>80</v>
      </c>
      <c r="G62" s="53" t="s">
        <v>339</v>
      </c>
      <c r="H62" s="53" t="s">
        <v>340</v>
      </c>
      <c r="I62" s="21" t="s">
        <v>341</v>
      </c>
      <c r="J62" s="21" t="s">
        <v>27</v>
      </c>
      <c r="K62" s="21" t="s">
        <v>309</v>
      </c>
      <c r="L62" s="21">
        <v>1</v>
      </c>
      <c r="M62" s="21">
        <v>1</v>
      </c>
      <c r="N62" s="21">
        <v>20</v>
      </c>
      <c r="O62" s="21">
        <v>685</v>
      </c>
      <c r="P62" s="21">
        <v>545</v>
      </c>
      <c r="Q62" s="21">
        <v>140</v>
      </c>
      <c r="R62" s="55">
        <v>4420</v>
      </c>
      <c r="S62" s="56" t="s">
        <v>338</v>
      </c>
      <c r="T62" s="45"/>
      <c r="U62" s="77"/>
    </row>
    <row r="63" spans="2:21" s="46" customFormat="1" ht="30" customHeight="1" x14ac:dyDescent="0.25">
      <c r="B63" s="44"/>
      <c r="C63" s="54" t="s">
        <v>71</v>
      </c>
      <c r="D63" s="78" t="s">
        <v>72</v>
      </c>
      <c r="E63" s="21" t="s">
        <v>73</v>
      </c>
      <c r="F63" s="53" t="s">
        <v>74</v>
      </c>
      <c r="G63" s="53" t="s">
        <v>75</v>
      </c>
      <c r="H63" s="53" t="s">
        <v>76</v>
      </c>
      <c r="I63" s="21" t="s">
        <v>77</v>
      </c>
      <c r="J63" s="21" t="s">
        <v>27</v>
      </c>
      <c r="K63" s="21" t="s">
        <v>78</v>
      </c>
      <c r="L63" s="21">
        <v>1</v>
      </c>
      <c r="M63" s="21">
        <v>1</v>
      </c>
      <c r="N63" s="21">
        <v>65</v>
      </c>
      <c r="O63" s="21">
        <v>360</v>
      </c>
      <c r="P63" s="21">
        <v>215</v>
      </c>
      <c r="Q63" s="21">
        <v>190</v>
      </c>
      <c r="R63" s="55">
        <v>2300</v>
      </c>
      <c r="S63" s="56" t="str">
        <f>HYPERLINK("https://qr.mahle.com/ceu/AB31000S",C63)</f>
        <v>AB 31 000S</v>
      </c>
      <c r="T63" s="45"/>
      <c r="U63" s="77"/>
    </row>
    <row r="64" spans="2:21" s="46" customFormat="1" ht="30" customHeight="1" x14ac:dyDescent="0.25">
      <c r="B64" s="44"/>
      <c r="C64" s="54" t="s">
        <v>79</v>
      </c>
      <c r="D64" s="78" t="s">
        <v>72</v>
      </c>
      <c r="E64" s="21" t="s">
        <v>23</v>
      </c>
      <c r="F64" s="53" t="s">
        <v>80</v>
      </c>
      <c r="G64" s="53" t="s">
        <v>81</v>
      </c>
      <c r="H64" s="53" t="s">
        <v>82</v>
      </c>
      <c r="I64" s="21" t="s">
        <v>83</v>
      </c>
      <c r="J64" s="21" t="s">
        <v>27</v>
      </c>
      <c r="K64" s="21" t="s">
        <v>78</v>
      </c>
      <c r="L64" s="21">
        <v>1</v>
      </c>
      <c r="M64" s="21">
        <v>1</v>
      </c>
      <c r="N64" s="21">
        <v>36</v>
      </c>
      <c r="O64" s="21">
        <v>196</v>
      </c>
      <c r="P64" s="21">
        <v>196</v>
      </c>
      <c r="Q64" s="21">
        <v>252</v>
      </c>
      <c r="R64" s="55">
        <v>1880</v>
      </c>
      <c r="S64" s="56" t="str">
        <f>HYPERLINK("https://qr.mahle.com/ceu/AB452000S",C64)</f>
        <v>AB 452 000S</v>
      </c>
      <c r="T64" s="45"/>
      <c r="U64" s="77"/>
    </row>
    <row r="65" spans="2:21" s="46" customFormat="1" ht="30" customHeight="1" x14ac:dyDescent="0.25">
      <c r="B65" s="44"/>
      <c r="C65" s="54" t="s">
        <v>84</v>
      </c>
      <c r="D65" s="78" t="s">
        <v>72</v>
      </c>
      <c r="E65" s="21" t="s">
        <v>23</v>
      </c>
      <c r="F65" s="53" t="s">
        <v>85</v>
      </c>
      <c r="G65" s="53" t="s">
        <v>86</v>
      </c>
      <c r="H65" s="53" t="s">
        <v>87</v>
      </c>
      <c r="I65" s="21" t="s">
        <v>88</v>
      </c>
      <c r="J65" s="21" t="s">
        <v>27</v>
      </c>
      <c r="K65" s="21" t="s">
        <v>78</v>
      </c>
      <c r="L65" s="21">
        <v>1</v>
      </c>
      <c r="M65" s="21">
        <v>1</v>
      </c>
      <c r="N65" s="21">
        <v>100</v>
      </c>
      <c r="O65" s="21">
        <v>215</v>
      </c>
      <c r="P65" s="21">
        <v>215</v>
      </c>
      <c r="Q65" s="21">
        <v>200</v>
      </c>
      <c r="R65" s="55">
        <v>2060</v>
      </c>
      <c r="S65" s="56" t="str">
        <f>HYPERLINK("https://qr.mahle.com/ceu/AB453000S",C65)</f>
        <v>AB 453 000S</v>
      </c>
      <c r="T65" s="45"/>
      <c r="U65" s="77"/>
    </row>
    <row r="66" spans="2:21" s="46" customFormat="1" ht="30" customHeight="1" x14ac:dyDescent="0.25">
      <c r="B66" s="44"/>
      <c r="C66" s="54" t="s">
        <v>89</v>
      </c>
      <c r="D66" s="78" t="s">
        <v>72</v>
      </c>
      <c r="E66" s="21" t="s">
        <v>23</v>
      </c>
      <c r="F66" s="53" t="s">
        <v>90</v>
      </c>
      <c r="G66" s="53" t="s">
        <v>91</v>
      </c>
      <c r="H66" s="53" t="s">
        <v>92</v>
      </c>
      <c r="I66" s="21" t="s">
        <v>93</v>
      </c>
      <c r="J66" s="21" t="s">
        <v>27</v>
      </c>
      <c r="K66" s="21" t="s">
        <v>78</v>
      </c>
      <c r="L66" s="21">
        <v>1</v>
      </c>
      <c r="M66" s="21">
        <v>1</v>
      </c>
      <c r="N66" s="21">
        <v>100</v>
      </c>
      <c r="O66" s="21">
        <v>235</v>
      </c>
      <c r="P66" s="21">
        <v>235</v>
      </c>
      <c r="Q66" s="21">
        <v>200</v>
      </c>
      <c r="R66" s="55">
        <v>1860</v>
      </c>
      <c r="S66" s="56" t="str">
        <f>HYPERLINK("https://qr.mahle.com/ceu/AB459000S",C66)</f>
        <v>AB 459 000S</v>
      </c>
      <c r="T66" s="45"/>
      <c r="U66" s="77"/>
    </row>
    <row r="67" spans="2:21" s="46" customFormat="1" ht="30" customHeight="1" x14ac:dyDescent="0.25">
      <c r="B67" s="44"/>
      <c r="C67" s="54" t="s">
        <v>94</v>
      </c>
      <c r="D67" s="78" t="s">
        <v>72</v>
      </c>
      <c r="E67" s="21" t="s">
        <v>23</v>
      </c>
      <c r="F67" s="53" t="s">
        <v>95</v>
      </c>
      <c r="G67" s="53" t="s">
        <v>96</v>
      </c>
      <c r="H67" s="53" t="s">
        <v>97</v>
      </c>
      <c r="I67" s="21" t="s">
        <v>98</v>
      </c>
      <c r="J67" s="21" t="s">
        <v>27</v>
      </c>
      <c r="K67" s="21" t="s">
        <v>78</v>
      </c>
      <c r="L67" s="21">
        <v>1</v>
      </c>
      <c r="M67" s="21">
        <v>1</v>
      </c>
      <c r="N67" s="21">
        <v>100</v>
      </c>
      <c r="O67" s="21">
        <v>215</v>
      </c>
      <c r="P67" s="21">
        <v>215</v>
      </c>
      <c r="Q67" s="21">
        <v>200</v>
      </c>
      <c r="R67" s="55">
        <v>1970</v>
      </c>
      <c r="S67" s="56" t="str">
        <f>HYPERLINK("https://qr.mahle.com/ceu/AB463000S",C67)</f>
        <v>AB 463 000S</v>
      </c>
      <c r="T67" s="45"/>
      <c r="U67" s="77"/>
    </row>
    <row r="68" spans="2:21" s="46" customFormat="1" ht="30" customHeight="1" x14ac:dyDescent="0.25">
      <c r="B68" s="44"/>
      <c r="C68" s="54" t="s">
        <v>99</v>
      </c>
      <c r="D68" s="78" t="s">
        <v>72</v>
      </c>
      <c r="E68" s="21" t="s">
        <v>23</v>
      </c>
      <c r="F68" s="53" t="s">
        <v>80</v>
      </c>
      <c r="G68" s="53" t="s">
        <v>100</v>
      </c>
      <c r="H68" s="53" t="s">
        <v>101</v>
      </c>
      <c r="I68" s="21" t="s">
        <v>102</v>
      </c>
      <c r="J68" s="21" t="s">
        <v>27</v>
      </c>
      <c r="K68" s="21" t="s">
        <v>78</v>
      </c>
      <c r="L68" s="21">
        <v>1</v>
      </c>
      <c r="M68" s="21">
        <v>1</v>
      </c>
      <c r="N68" s="21">
        <v>90</v>
      </c>
      <c r="O68" s="21">
        <v>215</v>
      </c>
      <c r="P68" s="21">
        <v>215</v>
      </c>
      <c r="Q68" s="21">
        <v>200</v>
      </c>
      <c r="R68" s="55">
        <v>1360</v>
      </c>
      <c r="S68" s="56" t="str">
        <f>HYPERLINK("https://qr.mahle.com/ceu/AB472000S",C68)</f>
        <v>AB 472 000S</v>
      </c>
      <c r="T68" s="45"/>
      <c r="U68" s="77"/>
    </row>
    <row r="69" spans="2:21" s="46" customFormat="1" ht="30" customHeight="1" x14ac:dyDescent="0.25">
      <c r="B69" s="44"/>
      <c r="C69" s="54" t="s">
        <v>103</v>
      </c>
      <c r="D69" s="78" t="s">
        <v>72</v>
      </c>
      <c r="E69" s="21" t="s">
        <v>23</v>
      </c>
      <c r="F69" s="53" t="s">
        <v>104</v>
      </c>
      <c r="G69" s="53" t="s">
        <v>105</v>
      </c>
      <c r="H69" s="53" t="s">
        <v>106</v>
      </c>
      <c r="I69" s="21" t="s">
        <v>107</v>
      </c>
      <c r="J69" s="21" t="s">
        <v>27</v>
      </c>
      <c r="K69" s="21" t="s">
        <v>78</v>
      </c>
      <c r="L69" s="21">
        <v>1</v>
      </c>
      <c r="M69" s="21">
        <v>1</v>
      </c>
      <c r="N69" s="21">
        <v>90</v>
      </c>
      <c r="O69" s="21">
        <v>235</v>
      </c>
      <c r="P69" s="21">
        <v>235</v>
      </c>
      <c r="Q69" s="21">
        <v>220</v>
      </c>
      <c r="R69" s="55">
        <v>1550</v>
      </c>
      <c r="S69" s="56" t="s">
        <v>103</v>
      </c>
      <c r="T69" s="45"/>
      <c r="U69" s="77"/>
    </row>
    <row r="70" spans="2:21" s="46" customFormat="1" ht="30" customHeight="1" x14ac:dyDescent="0.25">
      <c r="B70" s="44"/>
      <c r="C70" s="54" t="s">
        <v>342</v>
      </c>
      <c r="D70" s="78" t="s">
        <v>343</v>
      </c>
      <c r="E70" s="21" t="s">
        <v>73</v>
      </c>
      <c r="F70" s="53" t="s">
        <v>74</v>
      </c>
      <c r="G70" s="53" t="s">
        <v>344</v>
      </c>
      <c r="H70" s="53">
        <v>24163910</v>
      </c>
      <c r="I70" s="21" t="s">
        <v>345</v>
      </c>
      <c r="J70" s="21" t="s">
        <v>54</v>
      </c>
      <c r="K70" s="21" t="s">
        <v>346</v>
      </c>
      <c r="L70" s="21">
        <v>1</v>
      </c>
      <c r="M70" s="21">
        <v>1</v>
      </c>
      <c r="N70" s="21">
        <v>7</v>
      </c>
      <c r="O70" s="21">
        <v>900</v>
      </c>
      <c r="P70" s="21">
        <v>160</v>
      </c>
      <c r="Q70" s="21">
        <v>900</v>
      </c>
      <c r="R70" s="55">
        <v>3715</v>
      </c>
      <c r="S70" s="56" t="s">
        <v>342</v>
      </c>
      <c r="T70" s="45"/>
      <c r="U70" s="77"/>
    </row>
    <row r="71" spans="2:21" s="46" customFormat="1" ht="30" customHeight="1" x14ac:dyDescent="0.25">
      <c r="B71" s="44"/>
      <c r="C71" s="54" t="s">
        <v>258</v>
      </c>
      <c r="D71" s="78" t="s">
        <v>259</v>
      </c>
      <c r="E71" s="21" t="s">
        <v>23</v>
      </c>
      <c r="F71" s="53" t="s">
        <v>115</v>
      </c>
      <c r="G71" s="53" t="s">
        <v>260</v>
      </c>
      <c r="H71" s="53" t="s">
        <v>261</v>
      </c>
      <c r="I71" s="21" t="s">
        <v>262</v>
      </c>
      <c r="J71" s="21" t="s">
        <v>27</v>
      </c>
      <c r="K71" s="21" t="s">
        <v>263</v>
      </c>
      <c r="L71" s="21">
        <v>1</v>
      </c>
      <c r="M71" s="21">
        <v>10</v>
      </c>
      <c r="N71" s="21">
        <v>90</v>
      </c>
      <c r="O71" s="21">
        <v>215</v>
      </c>
      <c r="P71" s="21">
        <v>55</v>
      </c>
      <c r="Q71" s="21">
        <v>350</v>
      </c>
      <c r="R71" s="55">
        <v>540</v>
      </c>
      <c r="S71" s="56" t="s">
        <v>258</v>
      </c>
      <c r="T71" s="45"/>
      <c r="U71" s="77"/>
    </row>
    <row r="72" spans="2:21" s="46" customFormat="1" ht="30" customHeight="1" x14ac:dyDescent="0.25">
      <c r="B72" s="44"/>
      <c r="C72" s="54" t="s">
        <v>264</v>
      </c>
      <c r="D72" s="78" t="s">
        <v>265</v>
      </c>
      <c r="E72" s="21" t="s">
        <v>23</v>
      </c>
      <c r="F72" s="53" t="s">
        <v>34</v>
      </c>
      <c r="G72" s="53" t="s">
        <v>266</v>
      </c>
      <c r="H72" s="53" t="s">
        <v>267</v>
      </c>
      <c r="I72" s="21" t="s">
        <v>268</v>
      </c>
      <c r="J72" s="21" t="s">
        <v>234</v>
      </c>
      <c r="K72" s="21" t="s">
        <v>263</v>
      </c>
      <c r="L72" s="21">
        <v>1</v>
      </c>
      <c r="M72" s="21">
        <v>1</v>
      </c>
      <c r="N72" s="21">
        <v>60</v>
      </c>
      <c r="O72" s="21">
        <v>210</v>
      </c>
      <c r="P72" s="21">
        <v>185</v>
      </c>
      <c r="Q72" s="21">
        <v>120</v>
      </c>
      <c r="R72" s="55">
        <v>547</v>
      </c>
      <c r="S72" s="56" t="s">
        <v>264</v>
      </c>
      <c r="T72" s="45"/>
      <c r="U72" s="77"/>
    </row>
    <row r="73" spans="2:21" s="46" customFormat="1" ht="30" customHeight="1" x14ac:dyDescent="0.25">
      <c r="B73" s="44"/>
      <c r="C73" s="54" t="s">
        <v>376</v>
      </c>
      <c r="D73" s="78" t="s">
        <v>377</v>
      </c>
      <c r="E73" s="21" t="s">
        <v>23</v>
      </c>
      <c r="F73" s="53" t="s">
        <v>34</v>
      </c>
      <c r="G73" s="53" t="s">
        <v>319</v>
      </c>
      <c r="H73" s="53" t="s">
        <v>378</v>
      </c>
      <c r="I73" s="21" t="s">
        <v>379</v>
      </c>
      <c r="J73" s="21" t="s">
        <v>27</v>
      </c>
      <c r="K73" s="21" t="s">
        <v>352</v>
      </c>
      <c r="L73" s="21">
        <v>1</v>
      </c>
      <c r="M73" s="21">
        <v>20</v>
      </c>
      <c r="N73" s="21">
        <v>400</v>
      </c>
      <c r="O73" s="21">
        <v>170</v>
      </c>
      <c r="P73" s="21">
        <v>140</v>
      </c>
      <c r="Q73" s="21">
        <v>80</v>
      </c>
      <c r="R73" s="55">
        <v>516</v>
      </c>
      <c r="S73" s="56" t="s">
        <v>376</v>
      </c>
      <c r="T73" s="45"/>
      <c r="U73" s="77"/>
    </row>
    <row r="74" spans="2:21" s="46" customFormat="1" ht="30" customHeight="1" x14ac:dyDescent="0.25">
      <c r="B74" s="44"/>
      <c r="C74" s="54" t="s">
        <v>380</v>
      </c>
      <c r="D74" s="78" t="s">
        <v>381</v>
      </c>
      <c r="E74" s="21" t="s">
        <v>23</v>
      </c>
      <c r="F74" s="53" t="s">
        <v>115</v>
      </c>
      <c r="G74" s="53" t="s">
        <v>382</v>
      </c>
      <c r="H74" s="53" t="s">
        <v>383</v>
      </c>
      <c r="I74" s="21" t="s">
        <v>384</v>
      </c>
      <c r="J74" s="21" t="s">
        <v>27</v>
      </c>
      <c r="K74" s="21" t="s">
        <v>352</v>
      </c>
      <c r="L74" s="21">
        <v>1</v>
      </c>
      <c r="M74" s="21">
        <v>20</v>
      </c>
      <c r="N74" s="21">
        <v>280</v>
      </c>
      <c r="O74" s="21">
        <v>188</v>
      </c>
      <c r="P74" s="21">
        <v>138</v>
      </c>
      <c r="Q74" s="21">
        <v>101</v>
      </c>
      <c r="R74" s="55">
        <v>898</v>
      </c>
      <c r="S74" s="56" t="s">
        <v>380</v>
      </c>
      <c r="T74" s="45"/>
      <c r="U74" s="77"/>
    </row>
    <row r="75" spans="2:21" s="46" customFormat="1" ht="30" customHeight="1" x14ac:dyDescent="0.25">
      <c r="B75" s="44"/>
      <c r="C75" s="54" t="s">
        <v>385</v>
      </c>
      <c r="D75" s="78" t="s">
        <v>377</v>
      </c>
      <c r="E75" s="21" t="s">
        <v>23</v>
      </c>
      <c r="F75" s="53" t="s">
        <v>115</v>
      </c>
      <c r="G75" s="53" t="s">
        <v>386</v>
      </c>
      <c r="H75" s="53" t="s">
        <v>387</v>
      </c>
      <c r="I75" s="21" t="s">
        <v>388</v>
      </c>
      <c r="J75" s="21" t="s">
        <v>27</v>
      </c>
      <c r="K75" s="21" t="s">
        <v>352</v>
      </c>
      <c r="L75" s="21">
        <v>1</v>
      </c>
      <c r="M75" s="21">
        <v>20</v>
      </c>
      <c r="N75" s="21">
        <v>360</v>
      </c>
      <c r="O75" s="21">
        <v>210</v>
      </c>
      <c r="P75" s="21">
        <v>112</v>
      </c>
      <c r="Q75" s="21">
        <v>122</v>
      </c>
      <c r="R75" s="55">
        <v>829</v>
      </c>
      <c r="S75" s="56" t="s">
        <v>385</v>
      </c>
      <c r="T75" s="45"/>
      <c r="U75" s="77"/>
    </row>
    <row r="76" spans="2:21" s="46" customFormat="1" ht="30" customHeight="1" x14ac:dyDescent="0.25">
      <c r="B76" s="44"/>
      <c r="C76" s="54" t="s">
        <v>389</v>
      </c>
      <c r="D76" s="78" t="s">
        <v>381</v>
      </c>
      <c r="E76" s="21" t="s">
        <v>23</v>
      </c>
      <c r="F76" s="53" t="s">
        <v>115</v>
      </c>
      <c r="G76" s="53" t="s">
        <v>390</v>
      </c>
      <c r="H76" s="53" t="s">
        <v>391</v>
      </c>
      <c r="I76" s="21" t="s">
        <v>392</v>
      </c>
      <c r="J76" s="21" t="s">
        <v>27</v>
      </c>
      <c r="K76" s="21" t="s">
        <v>352</v>
      </c>
      <c r="L76" s="21">
        <v>1</v>
      </c>
      <c r="M76" s="21">
        <v>10</v>
      </c>
      <c r="N76" s="21">
        <v>140</v>
      </c>
      <c r="O76" s="21">
        <v>490</v>
      </c>
      <c r="P76" s="21">
        <v>93</v>
      </c>
      <c r="Q76" s="21">
        <v>108</v>
      </c>
      <c r="R76" s="55">
        <v>1920</v>
      </c>
      <c r="S76" s="56" t="s">
        <v>389</v>
      </c>
      <c r="T76" s="45"/>
      <c r="U76" s="77"/>
    </row>
    <row r="77" spans="2:21" s="46" customFormat="1" ht="30" customHeight="1" x14ac:dyDescent="0.25">
      <c r="B77" s="44"/>
      <c r="C77" s="54" t="s">
        <v>393</v>
      </c>
      <c r="D77" s="78" t="s">
        <v>377</v>
      </c>
      <c r="E77" s="21" t="s">
        <v>23</v>
      </c>
      <c r="F77" s="53" t="s">
        <v>34</v>
      </c>
      <c r="G77" s="53" t="s">
        <v>394</v>
      </c>
      <c r="H77" s="53" t="s">
        <v>395</v>
      </c>
      <c r="I77" s="21" t="s">
        <v>396</v>
      </c>
      <c r="J77" s="21" t="s">
        <v>27</v>
      </c>
      <c r="K77" s="21" t="s">
        <v>352</v>
      </c>
      <c r="L77" s="21">
        <v>1</v>
      </c>
      <c r="M77" s="21">
        <v>20</v>
      </c>
      <c r="N77" s="21">
        <v>280</v>
      </c>
      <c r="O77" s="21">
        <v>180</v>
      </c>
      <c r="P77" s="21">
        <v>125</v>
      </c>
      <c r="Q77" s="21">
        <v>70</v>
      </c>
      <c r="R77" s="55">
        <v>767</v>
      </c>
      <c r="S77" s="56" t="s">
        <v>393</v>
      </c>
      <c r="T77" s="45"/>
      <c r="U77" s="77"/>
    </row>
    <row r="78" spans="2:21" s="46" customFormat="1" ht="30" customHeight="1" x14ac:dyDescent="0.25">
      <c r="B78" s="44"/>
      <c r="C78" s="54" t="s">
        <v>397</v>
      </c>
      <c r="D78" s="78" t="s">
        <v>381</v>
      </c>
      <c r="E78" s="21" t="s">
        <v>23</v>
      </c>
      <c r="F78" s="53" t="s">
        <v>115</v>
      </c>
      <c r="G78" s="53" t="s">
        <v>398</v>
      </c>
      <c r="H78" s="53" t="s">
        <v>399</v>
      </c>
      <c r="I78" s="21" t="s">
        <v>400</v>
      </c>
      <c r="J78" s="21" t="s">
        <v>27</v>
      </c>
      <c r="K78" s="21" t="s">
        <v>352</v>
      </c>
      <c r="L78" s="21">
        <v>1</v>
      </c>
      <c r="M78" s="21">
        <v>20</v>
      </c>
      <c r="N78" s="21">
        <v>160</v>
      </c>
      <c r="O78" s="21">
        <v>210</v>
      </c>
      <c r="P78" s="21">
        <v>147</v>
      </c>
      <c r="Q78" s="21">
        <v>120</v>
      </c>
      <c r="R78" s="55">
        <v>880</v>
      </c>
      <c r="S78" s="56" t="s">
        <v>397</v>
      </c>
      <c r="T78" s="45"/>
      <c r="U78" s="77"/>
    </row>
    <row r="79" spans="2:21" s="46" customFormat="1" ht="30" customHeight="1" x14ac:dyDescent="0.25">
      <c r="B79" s="44"/>
      <c r="C79" s="54" t="s">
        <v>401</v>
      </c>
      <c r="D79" s="78" t="s">
        <v>377</v>
      </c>
      <c r="E79" s="21" t="s">
        <v>23</v>
      </c>
      <c r="F79" s="53" t="s">
        <v>80</v>
      </c>
      <c r="G79" s="53" t="s">
        <v>402</v>
      </c>
      <c r="H79" s="53" t="s">
        <v>403</v>
      </c>
      <c r="I79" s="21" t="s">
        <v>404</v>
      </c>
      <c r="J79" s="21" t="s">
        <v>27</v>
      </c>
      <c r="K79" s="21" t="s">
        <v>352</v>
      </c>
      <c r="L79" s="21">
        <v>1</v>
      </c>
      <c r="M79" s="21">
        <v>20</v>
      </c>
      <c r="N79" s="21">
        <v>640</v>
      </c>
      <c r="O79" s="21">
        <v>140</v>
      </c>
      <c r="P79" s="21">
        <v>114</v>
      </c>
      <c r="Q79" s="21">
        <v>98</v>
      </c>
      <c r="R79" s="55">
        <v>440</v>
      </c>
      <c r="S79" s="56" t="s">
        <v>401</v>
      </c>
      <c r="T79" s="45"/>
      <c r="U79" s="77"/>
    </row>
    <row r="80" spans="2:21" s="46" customFormat="1" ht="30" customHeight="1" x14ac:dyDescent="0.25">
      <c r="B80" s="44"/>
      <c r="C80" s="54" t="s">
        <v>405</v>
      </c>
      <c r="D80" s="78" t="s">
        <v>381</v>
      </c>
      <c r="E80" s="21" t="s">
        <v>23</v>
      </c>
      <c r="F80" s="53" t="s">
        <v>50</v>
      </c>
      <c r="G80" s="53" t="s">
        <v>406</v>
      </c>
      <c r="H80" s="53" t="s">
        <v>407</v>
      </c>
      <c r="I80" s="21" t="s">
        <v>408</v>
      </c>
      <c r="J80" s="21" t="s">
        <v>27</v>
      </c>
      <c r="K80" s="21" t="s">
        <v>352</v>
      </c>
      <c r="L80" s="21">
        <v>1</v>
      </c>
      <c r="M80" s="21">
        <v>20</v>
      </c>
      <c r="N80" s="21">
        <v>680</v>
      </c>
      <c r="O80" s="21">
        <v>178</v>
      </c>
      <c r="P80" s="21">
        <v>72</v>
      </c>
      <c r="Q80" s="21">
        <v>110</v>
      </c>
      <c r="R80" s="55">
        <v>888</v>
      </c>
      <c r="S80" s="56" t="s">
        <v>405</v>
      </c>
      <c r="T80" s="45"/>
      <c r="U80" s="77"/>
    </row>
    <row r="81" spans="2:21" s="46" customFormat="1" ht="30" customHeight="1" x14ac:dyDescent="0.25">
      <c r="B81" s="44"/>
      <c r="C81" s="54" t="s">
        <v>409</v>
      </c>
      <c r="D81" s="78" t="s">
        <v>377</v>
      </c>
      <c r="E81" s="21" t="s">
        <v>23</v>
      </c>
      <c r="F81" s="53" t="s">
        <v>42</v>
      </c>
      <c r="G81" s="53" t="s">
        <v>410</v>
      </c>
      <c r="H81" s="53" t="s">
        <v>411</v>
      </c>
      <c r="I81" s="21" t="s">
        <v>412</v>
      </c>
      <c r="J81" s="21" t="s">
        <v>27</v>
      </c>
      <c r="K81" s="21" t="s">
        <v>352</v>
      </c>
      <c r="L81" s="21">
        <v>1</v>
      </c>
      <c r="M81" s="21">
        <v>20</v>
      </c>
      <c r="N81" s="21">
        <v>180</v>
      </c>
      <c r="O81" s="21">
        <v>135</v>
      </c>
      <c r="P81" s="21">
        <v>95</v>
      </c>
      <c r="Q81" s="21">
        <v>80</v>
      </c>
      <c r="R81" s="55">
        <v>409</v>
      </c>
      <c r="S81" s="56" t="s">
        <v>409</v>
      </c>
      <c r="T81" s="45"/>
      <c r="U81" s="77"/>
    </row>
    <row r="82" spans="2:21" s="46" customFormat="1" ht="30" customHeight="1" x14ac:dyDescent="0.25">
      <c r="B82" s="44"/>
      <c r="C82" s="54" t="s">
        <v>413</v>
      </c>
      <c r="D82" s="78" t="s">
        <v>381</v>
      </c>
      <c r="E82" s="21" t="s">
        <v>23</v>
      </c>
      <c r="F82" s="53" t="s">
        <v>34</v>
      </c>
      <c r="G82" s="53" t="s">
        <v>414</v>
      </c>
      <c r="H82" s="53" t="s">
        <v>415</v>
      </c>
      <c r="I82" s="21" t="s">
        <v>416</v>
      </c>
      <c r="J82" s="21" t="s">
        <v>27</v>
      </c>
      <c r="K82" s="21" t="s">
        <v>352</v>
      </c>
      <c r="L82" s="21">
        <v>1</v>
      </c>
      <c r="M82" s="21">
        <v>20</v>
      </c>
      <c r="N82" s="21">
        <v>420</v>
      </c>
      <c r="O82" s="21">
        <v>200</v>
      </c>
      <c r="P82" s="21">
        <v>135</v>
      </c>
      <c r="Q82" s="21">
        <v>113</v>
      </c>
      <c r="R82" s="55">
        <v>613</v>
      </c>
      <c r="S82" s="56" t="s">
        <v>413</v>
      </c>
      <c r="T82" s="45"/>
      <c r="U82" s="77"/>
    </row>
    <row r="83" spans="2:21" s="46" customFormat="1" ht="30" customHeight="1" x14ac:dyDescent="0.25">
      <c r="B83" s="44"/>
      <c r="C83" s="54" t="s">
        <v>417</v>
      </c>
      <c r="D83" s="78" t="s">
        <v>377</v>
      </c>
      <c r="E83" s="21" t="s">
        <v>23</v>
      </c>
      <c r="F83" s="53" t="s">
        <v>42</v>
      </c>
      <c r="G83" s="53" t="s">
        <v>418</v>
      </c>
      <c r="H83" s="53" t="s">
        <v>419</v>
      </c>
      <c r="I83" s="21" t="s">
        <v>420</v>
      </c>
      <c r="J83" s="21" t="s">
        <v>27</v>
      </c>
      <c r="K83" s="21" t="s">
        <v>352</v>
      </c>
      <c r="L83" s="21">
        <v>1</v>
      </c>
      <c r="M83" s="21">
        <v>20</v>
      </c>
      <c r="N83" s="21">
        <v>200</v>
      </c>
      <c r="O83" s="21">
        <v>170</v>
      </c>
      <c r="P83" s="21">
        <v>135</v>
      </c>
      <c r="Q83" s="21">
        <v>103</v>
      </c>
      <c r="R83" s="55">
        <v>468</v>
      </c>
      <c r="S83" s="56" t="s">
        <v>417</v>
      </c>
      <c r="T83" s="45"/>
      <c r="U83" s="77"/>
    </row>
    <row r="84" spans="2:21" s="46" customFormat="1" ht="30" customHeight="1" x14ac:dyDescent="0.25">
      <c r="B84" s="44"/>
      <c r="C84" s="54" t="s">
        <v>421</v>
      </c>
      <c r="D84" s="78" t="s">
        <v>377</v>
      </c>
      <c r="E84" s="21" t="s">
        <v>23</v>
      </c>
      <c r="F84" s="53" t="s">
        <v>163</v>
      </c>
      <c r="G84" s="53" t="s">
        <v>422</v>
      </c>
      <c r="H84" s="53" t="s">
        <v>423</v>
      </c>
      <c r="I84" s="21" t="s">
        <v>424</v>
      </c>
      <c r="J84" s="21" t="s">
        <v>27</v>
      </c>
      <c r="K84" s="21" t="s">
        <v>352</v>
      </c>
      <c r="L84" s="21">
        <v>1</v>
      </c>
      <c r="M84" s="21">
        <v>10</v>
      </c>
      <c r="N84" s="21">
        <v>120</v>
      </c>
      <c r="O84" s="21">
        <v>220</v>
      </c>
      <c r="P84" s="21">
        <v>160</v>
      </c>
      <c r="Q84" s="21">
        <v>140</v>
      </c>
      <c r="R84" s="55">
        <v>1513</v>
      </c>
      <c r="S84" s="56" t="s">
        <v>421</v>
      </c>
      <c r="T84" s="45"/>
      <c r="U84" s="77"/>
    </row>
    <row r="85" spans="2:21" s="46" customFormat="1" ht="30" customHeight="1" x14ac:dyDescent="0.25">
      <c r="B85" s="44"/>
      <c r="C85" s="54" t="s">
        <v>425</v>
      </c>
      <c r="D85" s="78" t="s">
        <v>377</v>
      </c>
      <c r="E85" s="21" t="s">
        <v>23</v>
      </c>
      <c r="F85" s="53" t="s">
        <v>115</v>
      </c>
      <c r="G85" s="53" t="s">
        <v>426</v>
      </c>
      <c r="H85" s="53" t="s">
        <v>427</v>
      </c>
      <c r="I85" s="21" t="s">
        <v>428</v>
      </c>
      <c r="J85" s="21" t="s">
        <v>27</v>
      </c>
      <c r="K85" s="21" t="s">
        <v>352</v>
      </c>
      <c r="L85" s="21">
        <v>1</v>
      </c>
      <c r="M85" s="21">
        <v>6</v>
      </c>
      <c r="N85" s="21">
        <v>108</v>
      </c>
      <c r="O85" s="21">
        <v>290</v>
      </c>
      <c r="P85" s="21">
        <v>200</v>
      </c>
      <c r="Q85" s="21">
        <v>155</v>
      </c>
      <c r="R85" s="55">
        <v>3140</v>
      </c>
      <c r="S85" s="56" t="s">
        <v>425</v>
      </c>
      <c r="T85" s="45"/>
      <c r="U85" s="77"/>
    </row>
    <row r="86" spans="2:21" s="46" customFormat="1" ht="30" customHeight="1" x14ac:dyDescent="0.25">
      <c r="B86" s="44"/>
      <c r="C86" s="54" t="s">
        <v>429</v>
      </c>
      <c r="D86" s="78" t="s">
        <v>377</v>
      </c>
      <c r="E86" s="21" t="s">
        <v>23</v>
      </c>
      <c r="F86" s="53" t="s">
        <v>42</v>
      </c>
      <c r="G86" s="53" t="s">
        <v>430</v>
      </c>
      <c r="H86" s="53" t="s">
        <v>431</v>
      </c>
      <c r="I86" s="21" t="s">
        <v>432</v>
      </c>
      <c r="J86" s="21" t="s">
        <v>27</v>
      </c>
      <c r="K86" s="21" t="s">
        <v>352</v>
      </c>
      <c r="L86" s="21">
        <v>1</v>
      </c>
      <c r="M86" s="21">
        <v>10</v>
      </c>
      <c r="N86" s="21">
        <v>160</v>
      </c>
      <c r="O86" s="21">
        <v>280</v>
      </c>
      <c r="P86" s="21">
        <v>140</v>
      </c>
      <c r="Q86" s="21">
        <v>115</v>
      </c>
      <c r="R86" s="55">
        <v>916</v>
      </c>
      <c r="S86" s="56" t="s">
        <v>429</v>
      </c>
      <c r="T86" s="45"/>
      <c r="U86" s="77"/>
    </row>
    <row r="87" spans="2:21" s="46" customFormat="1" ht="30" customHeight="1" x14ac:dyDescent="0.25">
      <c r="B87" s="44"/>
      <c r="C87" s="54" t="s">
        <v>269</v>
      </c>
      <c r="D87" s="78" t="s">
        <v>270</v>
      </c>
      <c r="E87" s="21" t="s">
        <v>23</v>
      </c>
      <c r="F87" s="53" t="s">
        <v>80</v>
      </c>
      <c r="G87" s="53" t="s">
        <v>81</v>
      </c>
      <c r="H87" s="53" t="s">
        <v>271</v>
      </c>
      <c r="I87" s="21" t="s">
        <v>272</v>
      </c>
      <c r="J87" s="21" t="s">
        <v>27</v>
      </c>
      <c r="K87" s="21" t="s">
        <v>273</v>
      </c>
      <c r="L87" s="21">
        <v>1</v>
      </c>
      <c r="M87" s="21">
        <v>200</v>
      </c>
      <c r="N87" s="21">
        <v>3600</v>
      </c>
      <c r="O87" s="21">
        <v>41</v>
      </c>
      <c r="P87" s="21">
        <v>32</v>
      </c>
      <c r="Q87" s="21">
        <v>76</v>
      </c>
      <c r="R87" s="55">
        <v>27</v>
      </c>
      <c r="S87" s="56" t="s">
        <v>269</v>
      </c>
      <c r="T87" s="45"/>
      <c r="U87" s="77"/>
    </row>
    <row r="88" spans="2:21" s="46" customFormat="1" ht="30" customHeight="1" x14ac:dyDescent="0.25">
      <c r="B88" s="44"/>
      <c r="C88" s="54" t="s">
        <v>461</v>
      </c>
      <c r="D88" s="78" t="s">
        <v>462</v>
      </c>
      <c r="E88" s="21" t="s">
        <v>23</v>
      </c>
      <c r="F88" s="53" t="s">
        <v>163</v>
      </c>
      <c r="G88" s="53" t="s">
        <v>463</v>
      </c>
      <c r="H88" s="53" t="s">
        <v>464</v>
      </c>
      <c r="I88" s="21" t="s">
        <v>465</v>
      </c>
      <c r="J88" s="21" t="s">
        <v>27</v>
      </c>
      <c r="K88" s="21" t="s">
        <v>466</v>
      </c>
      <c r="L88" s="21">
        <v>1</v>
      </c>
      <c r="M88" s="21">
        <v>20</v>
      </c>
      <c r="N88" s="21">
        <v>3400</v>
      </c>
      <c r="O88" s="21">
        <v>130</v>
      </c>
      <c r="P88" s="21">
        <v>160</v>
      </c>
      <c r="Q88" s="21">
        <v>20</v>
      </c>
      <c r="R88" s="55">
        <v>58</v>
      </c>
      <c r="S88" s="56" t="s">
        <v>461</v>
      </c>
      <c r="T88" s="45"/>
      <c r="U88" s="77"/>
    </row>
    <row r="89" spans="2:21" s="46" customFormat="1" ht="30" customHeight="1" x14ac:dyDescent="0.25">
      <c r="B89" s="44"/>
      <c r="C89" s="54" t="s">
        <v>433</v>
      </c>
      <c r="D89" s="78" t="s">
        <v>434</v>
      </c>
      <c r="E89" s="21" t="s">
        <v>73</v>
      </c>
      <c r="F89" s="53" t="s">
        <v>74</v>
      </c>
      <c r="G89" s="53" t="s">
        <v>435</v>
      </c>
      <c r="H89" s="53" t="s">
        <v>436</v>
      </c>
      <c r="I89" s="21" t="s">
        <v>437</v>
      </c>
      <c r="J89" s="21" t="s">
        <v>27</v>
      </c>
      <c r="K89" s="21" t="s">
        <v>352</v>
      </c>
      <c r="L89" s="21">
        <v>1</v>
      </c>
      <c r="M89" s="21">
        <v>1</v>
      </c>
      <c r="N89" s="21">
        <v>4</v>
      </c>
      <c r="O89" s="21">
        <v>1335</v>
      </c>
      <c r="P89" s="21">
        <v>1160</v>
      </c>
      <c r="Q89" s="21">
        <v>235</v>
      </c>
      <c r="R89" s="55">
        <v>35000</v>
      </c>
      <c r="S89" s="56" t="s">
        <v>433</v>
      </c>
      <c r="T89" s="45"/>
      <c r="U89" s="77"/>
    </row>
    <row r="90" spans="2:21" s="46" customFormat="1" ht="30" customHeight="1" x14ac:dyDescent="0.25">
      <c r="B90" s="44"/>
      <c r="C90" s="54" t="s">
        <v>438</v>
      </c>
      <c r="D90" s="78" t="s">
        <v>434</v>
      </c>
      <c r="E90" s="21" t="s">
        <v>73</v>
      </c>
      <c r="F90" s="53" t="s">
        <v>439</v>
      </c>
      <c r="G90" s="53" t="s">
        <v>440</v>
      </c>
      <c r="H90" s="53">
        <v>2439721</v>
      </c>
      <c r="I90" s="21" t="s">
        <v>441</v>
      </c>
      <c r="J90" s="21" t="s">
        <v>27</v>
      </c>
      <c r="K90" s="21" t="s">
        <v>352</v>
      </c>
      <c r="L90" s="21">
        <v>1</v>
      </c>
      <c r="M90" s="21">
        <v>1</v>
      </c>
      <c r="N90" s="21">
        <v>5</v>
      </c>
      <c r="O90" s="21">
        <v>1320</v>
      </c>
      <c r="P90" s="21">
        <v>1150</v>
      </c>
      <c r="Q90" s="21">
        <v>205</v>
      </c>
      <c r="R90" s="55">
        <v>35000</v>
      </c>
      <c r="S90" s="56" t="s">
        <v>438</v>
      </c>
      <c r="T90" s="45"/>
      <c r="U90" s="77"/>
    </row>
    <row r="91" spans="2:21" s="46" customFormat="1" ht="30" customHeight="1" x14ac:dyDescent="0.25">
      <c r="B91" s="44"/>
      <c r="C91" s="54" t="s">
        <v>442</v>
      </c>
      <c r="D91" s="78" t="s">
        <v>434</v>
      </c>
      <c r="E91" s="21" t="s">
        <v>73</v>
      </c>
      <c r="F91" s="53" t="s">
        <v>443</v>
      </c>
      <c r="G91" s="53" t="s">
        <v>444</v>
      </c>
      <c r="H91" s="53">
        <v>1852030</v>
      </c>
      <c r="I91" s="21" t="s">
        <v>445</v>
      </c>
      <c r="J91" s="21" t="s">
        <v>27</v>
      </c>
      <c r="K91" s="21" t="s">
        <v>352</v>
      </c>
      <c r="L91" s="21">
        <v>1</v>
      </c>
      <c r="M91" s="21">
        <v>1</v>
      </c>
      <c r="N91" s="21">
        <v>4</v>
      </c>
      <c r="O91" s="21">
        <v>1200</v>
      </c>
      <c r="P91" s="21">
        <v>1020</v>
      </c>
      <c r="Q91" s="21">
        <v>300</v>
      </c>
      <c r="R91" s="55">
        <v>100</v>
      </c>
      <c r="S91" s="56" t="s">
        <v>442</v>
      </c>
      <c r="T91" s="45"/>
      <c r="U91" s="77"/>
    </row>
    <row r="92" spans="2:21" s="46" customFormat="1" ht="30" customHeight="1" x14ac:dyDescent="0.25">
      <c r="B92" s="44"/>
      <c r="C92" s="54" t="s">
        <v>446</v>
      </c>
      <c r="D92" s="78" t="s">
        <v>434</v>
      </c>
      <c r="E92" s="21" t="s">
        <v>73</v>
      </c>
      <c r="F92" s="53" t="s">
        <v>90</v>
      </c>
      <c r="G92" s="53" t="s">
        <v>447</v>
      </c>
      <c r="H92" s="53">
        <v>5802422263</v>
      </c>
      <c r="I92" s="21" t="s">
        <v>448</v>
      </c>
      <c r="J92" s="21" t="s">
        <v>27</v>
      </c>
      <c r="K92" s="21" t="s">
        <v>352</v>
      </c>
      <c r="L92" s="21">
        <v>1</v>
      </c>
      <c r="M92" s="21">
        <v>1</v>
      </c>
      <c r="N92" s="21">
        <v>18</v>
      </c>
      <c r="O92" s="21">
        <v>1000</v>
      </c>
      <c r="P92" s="21">
        <v>800</v>
      </c>
      <c r="Q92" s="21">
        <v>165</v>
      </c>
      <c r="R92" s="55">
        <v>14940</v>
      </c>
      <c r="S92" s="56" t="s">
        <v>446</v>
      </c>
      <c r="T92" s="45"/>
      <c r="U92" s="77"/>
    </row>
    <row r="93" spans="2:21" s="46" customFormat="1" ht="30" customHeight="1" x14ac:dyDescent="0.25">
      <c r="B93" s="44"/>
      <c r="C93" s="54" t="s">
        <v>449</v>
      </c>
      <c r="D93" s="78" t="s">
        <v>434</v>
      </c>
      <c r="E93" s="21" t="s">
        <v>73</v>
      </c>
      <c r="F93" s="53" t="s">
        <v>80</v>
      </c>
      <c r="G93" s="53" t="s">
        <v>450</v>
      </c>
      <c r="H93" s="58" t="s">
        <v>451</v>
      </c>
      <c r="I93" s="21" t="s">
        <v>452</v>
      </c>
      <c r="J93" s="21" t="s">
        <v>27</v>
      </c>
      <c r="K93" s="21" t="s">
        <v>352</v>
      </c>
      <c r="L93" s="21">
        <v>1</v>
      </c>
      <c r="M93" s="21">
        <v>1</v>
      </c>
      <c r="N93" s="21">
        <v>4</v>
      </c>
      <c r="O93" s="21">
        <v>950</v>
      </c>
      <c r="P93" s="21">
        <v>910</v>
      </c>
      <c r="Q93" s="21">
        <v>270</v>
      </c>
      <c r="R93" s="55">
        <v>21780</v>
      </c>
      <c r="S93" s="56" t="s">
        <v>449</v>
      </c>
      <c r="T93" s="45"/>
      <c r="U93" s="77"/>
    </row>
    <row r="94" spans="2:21" s="46" customFormat="1" ht="30" customHeight="1" x14ac:dyDescent="0.25">
      <c r="B94" s="44"/>
      <c r="C94" s="54" t="s">
        <v>453</v>
      </c>
      <c r="D94" s="78" t="s">
        <v>434</v>
      </c>
      <c r="E94" s="21" t="s">
        <v>23</v>
      </c>
      <c r="F94" s="53" t="s">
        <v>126</v>
      </c>
      <c r="G94" s="53" t="s">
        <v>454</v>
      </c>
      <c r="H94" s="58" t="s">
        <v>455</v>
      </c>
      <c r="I94" s="21" t="s">
        <v>456</v>
      </c>
      <c r="J94" s="21" t="s">
        <v>190</v>
      </c>
      <c r="K94" s="21" t="s">
        <v>352</v>
      </c>
      <c r="L94" s="21">
        <v>1</v>
      </c>
      <c r="M94" s="21">
        <v>1</v>
      </c>
      <c r="N94" s="21">
        <v>6</v>
      </c>
      <c r="O94" s="21">
        <v>1028</v>
      </c>
      <c r="P94" s="21">
        <v>143</v>
      </c>
      <c r="Q94" s="21">
        <v>488</v>
      </c>
      <c r="R94" s="55">
        <v>6043</v>
      </c>
      <c r="S94" s="56" t="s">
        <v>453</v>
      </c>
      <c r="T94" s="45"/>
      <c r="U94" s="77"/>
    </row>
    <row r="95" spans="2:21" s="46" customFormat="1" ht="30" customHeight="1" x14ac:dyDescent="0.25">
      <c r="B95" s="44"/>
      <c r="C95" s="54" t="s">
        <v>457</v>
      </c>
      <c r="D95" s="78" t="s">
        <v>434</v>
      </c>
      <c r="E95" s="21" t="s">
        <v>23</v>
      </c>
      <c r="F95" s="53" t="s">
        <v>34</v>
      </c>
      <c r="G95" s="53" t="s">
        <v>458</v>
      </c>
      <c r="H95" s="58" t="s">
        <v>459</v>
      </c>
      <c r="I95" s="21" t="s">
        <v>460</v>
      </c>
      <c r="J95" s="21" t="s">
        <v>38</v>
      </c>
      <c r="K95" s="21" t="s">
        <v>352</v>
      </c>
      <c r="L95" s="21">
        <v>1</v>
      </c>
      <c r="M95" s="21">
        <v>1</v>
      </c>
      <c r="N95" s="21">
        <v>8</v>
      </c>
      <c r="O95" s="21">
        <v>835</v>
      </c>
      <c r="P95" s="21">
        <v>140</v>
      </c>
      <c r="Q95" s="21">
        <v>605</v>
      </c>
      <c r="R95" s="55">
        <v>4678</v>
      </c>
      <c r="S95" s="56" t="s">
        <v>457</v>
      </c>
      <c r="T95" s="45"/>
      <c r="U95" s="77"/>
    </row>
    <row r="96" spans="2:21" s="46" customFormat="1" ht="30" customHeight="1" x14ac:dyDescent="0.25">
      <c r="B96" s="44"/>
      <c r="C96" s="54" t="s">
        <v>467</v>
      </c>
      <c r="D96" s="78" t="s">
        <v>468</v>
      </c>
      <c r="E96" s="21" t="s">
        <v>23</v>
      </c>
      <c r="F96" s="53" t="s">
        <v>169</v>
      </c>
      <c r="G96" s="53" t="s">
        <v>469</v>
      </c>
      <c r="H96" s="53" t="s">
        <v>470</v>
      </c>
      <c r="I96" s="21" t="s">
        <v>471</v>
      </c>
      <c r="J96" s="21" t="s">
        <v>27</v>
      </c>
      <c r="K96" s="21" t="s">
        <v>352</v>
      </c>
      <c r="L96" s="21">
        <v>1</v>
      </c>
      <c r="M96" s="21">
        <v>1</v>
      </c>
      <c r="N96" s="21">
        <v>20</v>
      </c>
      <c r="O96" s="21">
        <v>850</v>
      </c>
      <c r="P96" s="21">
        <v>160</v>
      </c>
      <c r="Q96" s="21">
        <v>430</v>
      </c>
      <c r="R96" s="55">
        <v>2970</v>
      </c>
      <c r="S96" s="56" t="s">
        <v>467</v>
      </c>
      <c r="T96" s="45"/>
      <c r="U96" s="77"/>
    </row>
    <row r="97" spans="2:21" s="46" customFormat="1" ht="30" customHeight="1" x14ac:dyDescent="0.25">
      <c r="B97" s="44"/>
      <c r="C97" s="54" t="s">
        <v>472</v>
      </c>
      <c r="D97" s="78" t="s">
        <v>468</v>
      </c>
      <c r="E97" s="21" t="s">
        <v>23</v>
      </c>
      <c r="F97" s="53" t="s">
        <v>66</v>
      </c>
      <c r="G97" s="53" t="s">
        <v>473</v>
      </c>
      <c r="H97" s="53" t="s">
        <v>474</v>
      </c>
      <c r="I97" s="21" t="s">
        <v>475</v>
      </c>
      <c r="J97" s="21" t="s">
        <v>27</v>
      </c>
      <c r="K97" s="21" t="s">
        <v>352</v>
      </c>
      <c r="L97" s="21">
        <v>1</v>
      </c>
      <c r="M97" s="21">
        <v>1</v>
      </c>
      <c r="N97" s="21">
        <v>12</v>
      </c>
      <c r="O97" s="21">
        <v>770</v>
      </c>
      <c r="P97" s="21">
        <v>510</v>
      </c>
      <c r="Q97" s="21">
        <v>110</v>
      </c>
      <c r="R97" s="55">
        <v>3000</v>
      </c>
      <c r="S97" s="56" t="s">
        <v>472</v>
      </c>
      <c r="T97" s="45"/>
      <c r="U97" s="77"/>
    </row>
    <row r="98" spans="2:21" s="46" customFormat="1" ht="30" customHeight="1" x14ac:dyDescent="0.25">
      <c r="B98" s="44"/>
      <c r="C98" s="54" t="s">
        <v>476</v>
      </c>
      <c r="D98" s="78" t="s">
        <v>468</v>
      </c>
      <c r="E98" s="21" t="s">
        <v>23</v>
      </c>
      <c r="F98" s="53" t="s">
        <v>66</v>
      </c>
      <c r="G98" s="53" t="s">
        <v>477</v>
      </c>
      <c r="H98" s="53" t="s">
        <v>478</v>
      </c>
      <c r="I98" s="21" t="s">
        <v>479</v>
      </c>
      <c r="J98" s="21" t="s">
        <v>27</v>
      </c>
      <c r="K98" s="21" t="s">
        <v>352</v>
      </c>
      <c r="L98" s="21">
        <v>1</v>
      </c>
      <c r="M98" s="21">
        <v>1</v>
      </c>
      <c r="N98" s="21">
        <v>34</v>
      </c>
      <c r="O98" s="21">
        <v>825</v>
      </c>
      <c r="P98" s="21">
        <v>110</v>
      </c>
      <c r="Q98" s="21">
        <v>500</v>
      </c>
      <c r="R98" s="55">
        <v>3550</v>
      </c>
      <c r="S98" s="56" t="s">
        <v>476</v>
      </c>
      <c r="T98" s="45"/>
      <c r="U98" s="77"/>
    </row>
    <row r="99" spans="2:21" s="46" customFormat="1" ht="30" customHeight="1" x14ac:dyDescent="0.25">
      <c r="B99" s="44"/>
      <c r="C99" s="54" t="s">
        <v>480</v>
      </c>
      <c r="D99" s="78" t="s">
        <v>468</v>
      </c>
      <c r="E99" s="21" t="s">
        <v>23</v>
      </c>
      <c r="F99" s="53" t="s">
        <v>131</v>
      </c>
      <c r="G99" s="53" t="s">
        <v>178</v>
      </c>
      <c r="H99" s="53" t="s">
        <v>481</v>
      </c>
      <c r="I99" s="21" t="s">
        <v>482</v>
      </c>
      <c r="J99" s="21" t="s">
        <v>27</v>
      </c>
      <c r="K99" s="21" t="s">
        <v>352</v>
      </c>
      <c r="L99" s="21">
        <v>1</v>
      </c>
      <c r="M99" s="21">
        <v>1</v>
      </c>
      <c r="N99" s="21">
        <v>80</v>
      </c>
      <c r="O99" s="21">
        <v>450</v>
      </c>
      <c r="P99" s="21">
        <v>50</v>
      </c>
      <c r="Q99" s="21">
        <v>260</v>
      </c>
      <c r="R99" s="55">
        <v>1040</v>
      </c>
      <c r="S99" s="56" t="s">
        <v>480</v>
      </c>
      <c r="T99" s="45"/>
      <c r="U99" s="77"/>
    </row>
    <row r="100" spans="2:21" s="46" customFormat="1" ht="30" customHeight="1" x14ac:dyDescent="0.25">
      <c r="B100" s="44"/>
      <c r="C100" s="54" t="s">
        <v>108</v>
      </c>
      <c r="D100" s="78" t="s">
        <v>109</v>
      </c>
      <c r="E100" s="21" t="s">
        <v>23</v>
      </c>
      <c r="F100" s="53" t="s">
        <v>34</v>
      </c>
      <c r="G100" s="53" t="s">
        <v>110</v>
      </c>
      <c r="H100" s="53" t="s">
        <v>111</v>
      </c>
      <c r="I100" s="21" t="s">
        <v>112</v>
      </c>
      <c r="J100" s="21" t="s">
        <v>27</v>
      </c>
      <c r="K100" s="21" t="s">
        <v>113</v>
      </c>
      <c r="L100" s="21">
        <v>1</v>
      </c>
      <c r="M100" s="21">
        <v>60</v>
      </c>
      <c r="N100" s="21">
        <v>1080</v>
      </c>
      <c r="O100" s="21">
        <v>113</v>
      </c>
      <c r="P100" s="21">
        <v>73</v>
      </c>
      <c r="Q100" s="21">
        <v>73</v>
      </c>
      <c r="R100" s="55">
        <v>214</v>
      </c>
      <c r="S100" s="56" t="s">
        <v>108</v>
      </c>
      <c r="T100" s="45"/>
      <c r="U100" s="77"/>
    </row>
    <row r="101" spans="2:21" s="46" customFormat="1" ht="30" customHeight="1" x14ac:dyDescent="0.25">
      <c r="B101" s="44"/>
      <c r="C101" s="54" t="s">
        <v>114</v>
      </c>
      <c r="D101" s="78" t="s">
        <v>109</v>
      </c>
      <c r="E101" s="21" t="s">
        <v>23</v>
      </c>
      <c r="F101" s="53" t="s">
        <v>115</v>
      </c>
      <c r="G101" s="53" t="s">
        <v>116</v>
      </c>
      <c r="H101" s="53" t="s">
        <v>117</v>
      </c>
      <c r="I101" s="21" t="s">
        <v>118</v>
      </c>
      <c r="J101" s="21" t="s">
        <v>27</v>
      </c>
      <c r="K101" s="21" t="s">
        <v>113</v>
      </c>
      <c r="L101" s="21">
        <v>1</v>
      </c>
      <c r="M101" s="21">
        <v>60</v>
      </c>
      <c r="N101" s="21">
        <v>960</v>
      </c>
      <c r="O101" s="21">
        <v>150</v>
      </c>
      <c r="P101" s="21">
        <v>90</v>
      </c>
      <c r="Q101" s="21">
        <v>60</v>
      </c>
      <c r="R101" s="55">
        <v>160</v>
      </c>
      <c r="S101" s="56" t="s">
        <v>114</v>
      </c>
      <c r="T101" s="45"/>
      <c r="U101" s="77"/>
    </row>
    <row r="102" spans="2:21" s="46" customFormat="1" ht="30" customHeight="1" x14ac:dyDescent="0.25">
      <c r="B102" s="44"/>
      <c r="C102" s="54" t="s">
        <v>119</v>
      </c>
      <c r="D102" s="78" t="s">
        <v>109</v>
      </c>
      <c r="E102" s="21" t="s">
        <v>23</v>
      </c>
      <c r="F102" s="53" t="s">
        <v>120</v>
      </c>
      <c r="G102" s="53" t="s">
        <v>121</v>
      </c>
      <c r="H102" s="53" t="s">
        <v>122</v>
      </c>
      <c r="I102" s="21" t="s">
        <v>123</v>
      </c>
      <c r="J102" s="21" t="s">
        <v>27</v>
      </c>
      <c r="K102" s="21" t="s">
        <v>113</v>
      </c>
      <c r="L102" s="21">
        <v>1</v>
      </c>
      <c r="M102" s="21">
        <v>60</v>
      </c>
      <c r="N102" s="21">
        <v>1080</v>
      </c>
      <c r="O102" s="21">
        <v>113</v>
      </c>
      <c r="P102" s="21">
        <v>73</v>
      </c>
      <c r="Q102" s="21">
        <v>73</v>
      </c>
      <c r="R102" s="55">
        <v>155</v>
      </c>
      <c r="S102" s="56" t="s">
        <v>119</v>
      </c>
      <c r="T102" s="45"/>
      <c r="U102" s="77"/>
    </row>
    <row r="103" spans="2:21" s="46" customFormat="1" ht="30" customHeight="1" x14ac:dyDescent="0.25">
      <c r="B103" s="44"/>
      <c r="C103" s="54" t="s">
        <v>135</v>
      </c>
      <c r="D103" s="78" t="s">
        <v>109</v>
      </c>
      <c r="E103" s="21" t="s">
        <v>23</v>
      </c>
      <c r="F103" s="53" t="s">
        <v>42</v>
      </c>
      <c r="G103" s="53" t="s">
        <v>136</v>
      </c>
      <c r="H103" s="53" t="s">
        <v>137</v>
      </c>
      <c r="I103" s="21" t="s">
        <v>138</v>
      </c>
      <c r="J103" s="21" t="s">
        <v>27</v>
      </c>
      <c r="K103" s="21" t="s">
        <v>113</v>
      </c>
      <c r="L103" s="21">
        <v>1</v>
      </c>
      <c r="M103" s="21">
        <v>66</v>
      </c>
      <c r="N103" s="21">
        <v>1188</v>
      </c>
      <c r="O103" s="21">
        <v>123</v>
      </c>
      <c r="P103" s="21">
        <v>53</v>
      </c>
      <c r="Q103" s="21">
        <v>88</v>
      </c>
      <c r="R103" s="55">
        <v>140</v>
      </c>
      <c r="S103" s="56" t="s">
        <v>135</v>
      </c>
      <c r="T103" s="45"/>
      <c r="U103" s="77"/>
    </row>
    <row r="104" spans="2:21" s="46" customFormat="1" ht="30" customHeight="1" x14ac:dyDescent="0.25">
      <c r="B104" s="44"/>
      <c r="C104" s="54" t="s">
        <v>139</v>
      </c>
      <c r="D104" s="78" t="s">
        <v>109</v>
      </c>
      <c r="E104" s="21" t="s">
        <v>23</v>
      </c>
      <c r="F104" s="53" t="s">
        <v>140</v>
      </c>
      <c r="G104" s="53" t="s">
        <v>141</v>
      </c>
      <c r="H104" s="53" t="s">
        <v>142</v>
      </c>
      <c r="I104" s="21" t="s">
        <v>143</v>
      </c>
      <c r="J104" s="21" t="s">
        <v>27</v>
      </c>
      <c r="K104" s="21" t="s">
        <v>113</v>
      </c>
      <c r="L104" s="21">
        <v>1</v>
      </c>
      <c r="M104" s="21">
        <v>50</v>
      </c>
      <c r="N104" s="21">
        <v>900</v>
      </c>
      <c r="O104" s="21">
        <v>154</v>
      </c>
      <c r="P104" s="21">
        <v>60</v>
      </c>
      <c r="Q104" s="21">
        <v>88</v>
      </c>
      <c r="R104" s="55">
        <v>300</v>
      </c>
      <c r="S104" s="56" t="s">
        <v>139</v>
      </c>
      <c r="T104" s="45"/>
      <c r="U104" s="77"/>
    </row>
    <row r="105" spans="2:21" s="46" customFormat="1" ht="30" customHeight="1" x14ac:dyDescent="0.25">
      <c r="B105" s="44"/>
      <c r="C105" s="54" t="s">
        <v>144</v>
      </c>
      <c r="D105" s="78" t="s">
        <v>109</v>
      </c>
      <c r="E105" s="21" t="s">
        <v>23</v>
      </c>
      <c r="F105" s="53" t="s">
        <v>145</v>
      </c>
      <c r="G105" s="53" t="s">
        <v>146</v>
      </c>
      <c r="H105" s="53" t="s">
        <v>147</v>
      </c>
      <c r="I105" s="21" t="s">
        <v>148</v>
      </c>
      <c r="J105" s="21" t="s">
        <v>27</v>
      </c>
      <c r="K105" s="21" t="s">
        <v>113</v>
      </c>
      <c r="L105" s="21">
        <v>1</v>
      </c>
      <c r="M105" s="21">
        <v>100</v>
      </c>
      <c r="N105" s="21">
        <v>1800</v>
      </c>
      <c r="O105" s="21">
        <v>112</v>
      </c>
      <c r="P105" s="21">
        <v>48</v>
      </c>
      <c r="Q105" s="21">
        <v>71</v>
      </c>
      <c r="R105" s="55">
        <v>100</v>
      </c>
      <c r="S105" s="56" t="s">
        <v>144</v>
      </c>
      <c r="T105" s="45"/>
      <c r="U105" s="77"/>
    </row>
    <row r="106" spans="2:21" s="46" customFormat="1" ht="30" customHeight="1" x14ac:dyDescent="0.25">
      <c r="B106" s="44"/>
      <c r="C106" s="54" t="s">
        <v>149</v>
      </c>
      <c r="D106" s="78" t="s">
        <v>109</v>
      </c>
      <c r="E106" s="21" t="s">
        <v>23</v>
      </c>
      <c r="F106" s="53" t="s">
        <v>140</v>
      </c>
      <c r="G106" s="53" t="s">
        <v>150</v>
      </c>
      <c r="H106" s="53" t="s">
        <v>151</v>
      </c>
      <c r="I106" s="21" t="s">
        <v>152</v>
      </c>
      <c r="J106" s="21" t="s">
        <v>27</v>
      </c>
      <c r="K106" s="21" t="s">
        <v>113</v>
      </c>
      <c r="L106" s="21">
        <v>1</v>
      </c>
      <c r="M106" s="21">
        <v>60</v>
      </c>
      <c r="N106" s="21">
        <v>1080</v>
      </c>
      <c r="O106" s="21">
        <v>113</v>
      </c>
      <c r="P106" s="21">
        <v>73</v>
      </c>
      <c r="Q106" s="21">
        <v>73</v>
      </c>
      <c r="R106" s="55">
        <v>130</v>
      </c>
      <c r="S106" s="56" t="s">
        <v>149</v>
      </c>
      <c r="T106" s="45"/>
      <c r="U106" s="77"/>
    </row>
    <row r="107" spans="2:21" s="46" customFormat="1" ht="30" customHeight="1" x14ac:dyDescent="0.25">
      <c r="B107" s="44"/>
      <c r="C107" s="54" t="s">
        <v>153</v>
      </c>
      <c r="D107" s="78" t="s">
        <v>109</v>
      </c>
      <c r="E107" s="21" t="s">
        <v>23</v>
      </c>
      <c r="F107" s="53" t="s">
        <v>104</v>
      </c>
      <c r="G107" s="53" t="s">
        <v>154</v>
      </c>
      <c r="H107" s="53" t="s">
        <v>155</v>
      </c>
      <c r="I107" s="21" t="s">
        <v>156</v>
      </c>
      <c r="J107" s="21" t="s">
        <v>27</v>
      </c>
      <c r="K107" s="21" t="s">
        <v>113</v>
      </c>
      <c r="L107" s="21">
        <v>1</v>
      </c>
      <c r="M107" s="21">
        <v>66</v>
      </c>
      <c r="N107" s="21">
        <v>1188</v>
      </c>
      <c r="O107" s="21">
        <v>123</v>
      </c>
      <c r="P107" s="21">
        <v>53</v>
      </c>
      <c r="Q107" s="21">
        <v>88</v>
      </c>
      <c r="R107" s="55">
        <v>140</v>
      </c>
      <c r="S107" s="56" t="s">
        <v>153</v>
      </c>
      <c r="T107" s="45"/>
      <c r="U107" s="77"/>
    </row>
    <row r="108" spans="2:21" s="46" customFormat="1" ht="30" customHeight="1" x14ac:dyDescent="0.25">
      <c r="B108" s="44"/>
      <c r="C108" s="54" t="s">
        <v>157</v>
      </c>
      <c r="D108" s="78" t="s">
        <v>109</v>
      </c>
      <c r="E108" s="21" t="s">
        <v>23</v>
      </c>
      <c r="F108" s="53" t="s">
        <v>115</v>
      </c>
      <c r="G108" s="53" t="s">
        <v>158</v>
      </c>
      <c r="H108" s="53" t="s">
        <v>159</v>
      </c>
      <c r="I108" s="21" t="s">
        <v>160</v>
      </c>
      <c r="J108" s="21" t="s">
        <v>27</v>
      </c>
      <c r="K108" s="21" t="s">
        <v>113</v>
      </c>
      <c r="L108" s="21">
        <v>1</v>
      </c>
      <c r="M108" s="21">
        <v>66</v>
      </c>
      <c r="N108" s="21">
        <v>1188</v>
      </c>
      <c r="O108" s="21">
        <v>154</v>
      </c>
      <c r="P108" s="21">
        <v>88</v>
      </c>
      <c r="Q108" s="21">
        <v>60</v>
      </c>
      <c r="R108" s="55">
        <v>20</v>
      </c>
      <c r="S108" s="56" t="s">
        <v>157</v>
      </c>
      <c r="T108" s="45"/>
      <c r="U108" s="77"/>
    </row>
    <row r="109" spans="2:21" s="46" customFormat="1" ht="30" customHeight="1" x14ac:dyDescent="0.25">
      <c r="B109" s="44"/>
      <c r="C109" s="54" t="s">
        <v>161</v>
      </c>
      <c r="D109" s="78" t="s">
        <v>109</v>
      </c>
      <c r="E109" s="21" t="s">
        <v>162</v>
      </c>
      <c r="F109" s="53" t="s">
        <v>163</v>
      </c>
      <c r="G109" s="53" t="s">
        <v>164</v>
      </c>
      <c r="H109" s="53" t="s">
        <v>165</v>
      </c>
      <c r="I109" s="21" t="s">
        <v>166</v>
      </c>
      <c r="J109" s="21" t="s">
        <v>27</v>
      </c>
      <c r="K109" s="21" t="s">
        <v>113</v>
      </c>
      <c r="L109" s="21">
        <v>1</v>
      </c>
      <c r="M109" s="21">
        <v>50</v>
      </c>
      <c r="N109" s="21">
        <v>900</v>
      </c>
      <c r="O109" s="21">
        <v>147</v>
      </c>
      <c r="P109" s="21">
        <v>53</v>
      </c>
      <c r="Q109" s="21">
        <v>88</v>
      </c>
      <c r="R109" s="55">
        <v>20</v>
      </c>
      <c r="S109" s="56" t="s">
        <v>161</v>
      </c>
      <c r="T109" s="45"/>
      <c r="U109" s="77"/>
    </row>
    <row r="110" spans="2:21" s="46" customFormat="1" ht="30" customHeight="1" x14ac:dyDescent="0.25">
      <c r="B110" s="44"/>
      <c r="C110" s="54" t="s">
        <v>124</v>
      </c>
      <c r="D110" s="78" t="s">
        <v>125</v>
      </c>
      <c r="E110" s="21" t="s">
        <v>23</v>
      </c>
      <c r="F110" s="53" t="s">
        <v>126</v>
      </c>
      <c r="G110" s="53" t="s">
        <v>127</v>
      </c>
      <c r="H110" s="53" t="s">
        <v>128</v>
      </c>
      <c r="I110" s="21" t="s">
        <v>129</v>
      </c>
      <c r="J110" s="21" t="s">
        <v>27</v>
      </c>
      <c r="K110" s="21" t="s">
        <v>113</v>
      </c>
      <c r="L110" s="21">
        <v>1</v>
      </c>
      <c r="M110" s="21">
        <v>100</v>
      </c>
      <c r="N110" s="21">
        <v>1800</v>
      </c>
      <c r="O110" s="21">
        <v>112</v>
      </c>
      <c r="P110" s="21">
        <v>71</v>
      </c>
      <c r="Q110" s="21">
        <v>48</v>
      </c>
      <c r="R110" s="55">
        <v>69</v>
      </c>
      <c r="S110" s="56" t="s">
        <v>124</v>
      </c>
      <c r="T110" s="45"/>
      <c r="U110" s="77"/>
    </row>
    <row r="111" spans="2:21" s="46" customFormat="1" ht="30" customHeight="1" x14ac:dyDescent="0.25">
      <c r="B111" s="44"/>
      <c r="C111" s="54" t="s">
        <v>130</v>
      </c>
      <c r="D111" s="78" t="s">
        <v>125</v>
      </c>
      <c r="E111" s="21" t="s">
        <v>23</v>
      </c>
      <c r="F111" s="53" t="s">
        <v>131</v>
      </c>
      <c r="G111" s="53" t="s">
        <v>132</v>
      </c>
      <c r="H111" s="53" t="s">
        <v>133</v>
      </c>
      <c r="I111" s="21" t="s">
        <v>134</v>
      </c>
      <c r="J111" s="21" t="s">
        <v>27</v>
      </c>
      <c r="K111" s="21" t="s">
        <v>113</v>
      </c>
      <c r="L111" s="21">
        <v>1</v>
      </c>
      <c r="M111" s="21">
        <v>100</v>
      </c>
      <c r="N111" s="21">
        <v>1800</v>
      </c>
      <c r="O111" s="21">
        <v>100</v>
      </c>
      <c r="P111" s="21">
        <v>70</v>
      </c>
      <c r="Q111" s="21">
        <v>65</v>
      </c>
      <c r="R111" s="55">
        <v>60</v>
      </c>
      <c r="S111" s="56" t="s">
        <v>130</v>
      </c>
      <c r="T111" s="45"/>
      <c r="U111" s="77"/>
    </row>
    <row r="112" spans="2:21" s="46" customFormat="1" ht="30" customHeight="1" x14ac:dyDescent="0.25">
      <c r="B112" s="44"/>
      <c r="C112" s="54" t="s">
        <v>526</v>
      </c>
      <c r="D112" s="78" t="s">
        <v>527</v>
      </c>
      <c r="E112" s="21" t="s">
        <v>23</v>
      </c>
      <c r="F112" s="53" t="s">
        <v>169</v>
      </c>
      <c r="G112" s="53" t="s">
        <v>528</v>
      </c>
      <c r="H112" s="53" t="s">
        <v>529</v>
      </c>
      <c r="I112" s="21" t="s">
        <v>530</v>
      </c>
      <c r="J112" s="21" t="s">
        <v>27</v>
      </c>
      <c r="K112" s="21" t="s">
        <v>531</v>
      </c>
      <c r="L112" s="21">
        <v>1</v>
      </c>
      <c r="M112" s="21">
        <v>18</v>
      </c>
      <c r="N112" s="21">
        <v>216</v>
      </c>
      <c r="O112" s="21">
        <v>120</v>
      </c>
      <c r="P112" s="21">
        <v>112</v>
      </c>
      <c r="Q112" s="21">
        <v>157</v>
      </c>
      <c r="R112" s="55">
        <v>344</v>
      </c>
      <c r="S112" s="56" t="s">
        <v>526</v>
      </c>
      <c r="T112" s="45"/>
      <c r="U112" s="77"/>
    </row>
    <row r="113" spans="2:21" s="46" customFormat="1" ht="30" customHeight="1" x14ac:dyDescent="0.25">
      <c r="B113" s="44"/>
      <c r="C113" s="54" t="s">
        <v>532</v>
      </c>
      <c r="D113" s="78" t="s">
        <v>527</v>
      </c>
      <c r="E113" s="21" t="s">
        <v>23</v>
      </c>
      <c r="F113" s="53" t="s">
        <v>42</v>
      </c>
      <c r="G113" s="53" t="s">
        <v>335</v>
      </c>
      <c r="H113" s="53" t="s">
        <v>533</v>
      </c>
      <c r="I113" s="21" t="s">
        <v>534</v>
      </c>
      <c r="J113" s="21" t="s">
        <v>535</v>
      </c>
      <c r="K113" s="21" t="s">
        <v>531</v>
      </c>
      <c r="L113" s="21">
        <v>1</v>
      </c>
      <c r="M113" s="21">
        <v>12</v>
      </c>
      <c r="N113" s="21">
        <v>144</v>
      </c>
      <c r="O113" s="21">
        <v>162</v>
      </c>
      <c r="P113" s="21">
        <v>122</v>
      </c>
      <c r="Q113" s="21">
        <v>192</v>
      </c>
      <c r="R113" s="55">
        <v>662</v>
      </c>
      <c r="S113" s="56" t="s">
        <v>532</v>
      </c>
      <c r="T113" s="45"/>
      <c r="U113" s="77"/>
    </row>
    <row r="114" spans="2:21" s="46" customFormat="1" ht="30" customHeight="1" x14ac:dyDescent="0.25">
      <c r="B114" s="44"/>
      <c r="C114" s="54" t="s">
        <v>577</v>
      </c>
      <c r="D114" s="78" t="s">
        <v>578</v>
      </c>
      <c r="E114" s="21" t="s">
        <v>23</v>
      </c>
      <c r="F114" s="53" t="s">
        <v>34</v>
      </c>
      <c r="G114" s="53" t="s">
        <v>579</v>
      </c>
      <c r="H114" s="53" t="s">
        <v>580</v>
      </c>
      <c r="I114" s="21" t="s">
        <v>581</v>
      </c>
      <c r="J114" s="21" t="s">
        <v>27</v>
      </c>
      <c r="K114" s="21" t="s">
        <v>582</v>
      </c>
      <c r="L114" s="21">
        <v>1</v>
      </c>
      <c r="M114" s="21">
        <v>240</v>
      </c>
      <c r="N114" s="21">
        <v>4320</v>
      </c>
      <c r="O114" s="21">
        <v>90</v>
      </c>
      <c r="P114" s="21">
        <v>31</v>
      </c>
      <c r="Q114" s="21">
        <v>155</v>
      </c>
      <c r="R114" s="55">
        <v>57</v>
      </c>
      <c r="S114" s="59" t="s">
        <v>577</v>
      </c>
      <c r="T114" s="45"/>
      <c r="U114" s="77"/>
    </row>
    <row r="115" spans="2:21" s="46" customFormat="1" ht="30" customHeight="1" x14ac:dyDescent="0.25">
      <c r="B115" s="44"/>
      <c r="C115" s="54" t="s">
        <v>583</v>
      </c>
      <c r="D115" s="78" t="s">
        <v>578</v>
      </c>
      <c r="E115" s="21" t="s">
        <v>23</v>
      </c>
      <c r="F115" s="53" t="s">
        <v>34</v>
      </c>
      <c r="G115" s="53" t="s">
        <v>579</v>
      </c>
      <c r="H115" s="53" t="s">
        <v>26</v>
      </c>
      <c r="I115" s="21" t="s">
        <v>584</v>
      </c>
      <c r="J115" s="21" t="s">
        <v>27</v>
      </c>
      <c r="K115" s="21" t="s">
        <v>582</v>
      </c>
      <c r="L115" s="21">
        <v>1</v>
      </c>
      <c r="M115" s="21">
        <v>240</v>
      </c>
      <c r="N115" s="21">
        <v>4320</v>
      </c>
      <c r="O115" s="21">
        <v>90</v>
      </c>
      <c r="P115" s="21">
        <v>31</v>
      </c>
      <c r="Q115" s="21">
        <v>155</v>
      </c>
      <c r="R115" s="55">
        <v>62</v>
      </c>
      <c r="S115" s="59" t="s">
        <v>583</v>
      </c>
      <c r="T115" s="45"/>
      <c r="U115" s="77"/>
    </row>
    <row r="116" spans="2:21" s="46" customFormat="1" ht="30" customHeight="1" x14ac:dyDescent="0.25">
      <c r="B116" s="44"/>
      <c r="C116" s="54" t="s">
        <v>585</v>
      </c>
      <c r="D116" s="78" t="s">
        <v>578</v>
      </c>
      <c r="E116" s="21" t="s">
        <v>23</v>
      </c>
      <c r="F116" s="53" t="s">
        <v>34</v>
      </c>
      <c r="G116" s="53" t="s">
        <v>579</v>
      </c>
      <c r="H116" s="53" t="s">
        <v>26</v>
      </c>
      <c r="I116" s="21" t="s">
        <v>586</v>
      </c>
      <c r="J116" s="21" t="s">
        <v>27</v>
      </c>
      <c r="K116" s="21" t="s">
        <v>582</v>
      </c>
      <c r="L116" s="21">
        <v>1</v>
      </c>
      <c r="M116" s="21">
        <v>240</v>
      </c>
      <c r="N116" s="21">
        <v>4320</v>
      </c>
      <c r="O116" s="21">
        <v>90</v>
      </c>
      <c r="P116" s="21">
        <v>31</v>
      </c>
      <c r="Q116" s="21">
        <v>155</v>
      </c>
      <c r="R116" s="55">
        <v>57</v>
      </c>
      <c r="S116" s="59" t="s">
        <v>585</v>
      </c>
      <c r="T116" s="45"/>
      <c r="U116" s="77"/>
    </row>
    <row r="117" spans="2:21" s="46" customFormat="1" ht="30" customHeight="1" x14ac:dyDescent="0.25">
      <c r="B117" s="44"/>
      <c r="C117" s="54" t="s">
        <v>536</v>
      </c>
      <c r="D117" s="78" t="s">
        <v>22</v>
      </c>
      <c r="E117" s="21" t="s">
        <v>23</v>
      </c>
      <c r="F117" s="53" t="s">
        <v>140</v>
      </c>
      <c r="G117" s="53" t="s">
        <v>280</v>
      </c>
      <c r="H117" s="53" t="s">
        <v>537</v>
      </c>
      <c r="I117" s="21" t="s">
        <v>538</v>
      </c>
      <c r="J117" s="21" t="s">
        <v>539</v>
      </c>
      <c r="K117" s="21" t="s">
        <v>540</v>
      </c>
      <c r="L117" s="21">
        <v>1</v>
      </c>
      <c r="M117" s="21">
        <v>1</v>
      </c>
      <c r="N117" s="21">
        <v>539</v>
      </c>
      <c r="O117" s="21">
        <v>85</v>
      </c>
      <c r="P117" s="21">
        <v>85</v>
      </c>
      <c r="Q117" s="21">
        <v>86</v>
      </c>
      <c r="R117" s="55">
        <v>913</v>
      </c>
      <c r="S117" s="59" t="s">
        <v>536</v>
      </c>
      <c r="T117" s="45"/>
      <c r="U117" s="77"/>
    </row>
    <row r="118" spans="2:21" s="46" customFormat="1" ht="30" customHeight="1" x14ac:dyDescent="0.25">
      <c r="B118" s="44"/>
      <c r="C118" s="54" t="s">
        <v>21</v>
      </c>
      <c r="D118" s="78" t="s">
        <v>22</v>
      </c>
      <c r="E118" s="21" t="s">
        <v>23</v>
      </c>
      <c r="F118" s="53" t="s">
        <v>24</v>
      </c>
      <c r="G118" s="53" t="s">
        <v>25</v>
      </c>
      <c r="H118" s="53" t="s">
        <v>26</v>
      </c>
      <c r="I118" s="21">
        <v>4057635252386</v>
      </c>
      <c r="J118" s="21" t="s">
        <v>27</v>
      </c>
      <c r="K118" s="21">
        <v>84099900</v>
      </c>
      <c r="L118" s="21">
        <v>1</v>
      </c>
      <c r="M118" s="21">
        <v>1</v>
      </c>
      <c r="N118" s="21">
        <v>363</v>
      </c>
      <c r="O118" s="21">
        <v>95</v>
      </c>
      <c r="P118" s="21">
        <v>95</v>
      </c>
      <c r="Q118" s="21">
        <v>128</v>
      </c>
      <c r="R118" s="55">
        <v>1060</v>
      </c>
      <c r="S118" s="56" t="s">
        <v>28</v>
      </c>
      <c r="T118" s="45"/>
      <c r="U118" s="77"/>
    </row>
    <row r="119" spans="2:21" s="46" customFormat="1" ht="30" customHeight="1" x14ac:dyDescent="0.25">
      <c r="B119" s="44"/>
      <c r="C119" s="54" t="s">
        <v>29</v>
      </c>
      <c r="D119" s="78" t="s">
        <v>22</v>
      </c>
      <c r="E119" s="21" t="s">
        <v>23</v>
      </c>
      <c r="F119" s="53" t="s">
        <v>24</v>
      </c>
      <c r="G119" s="53" t="s">
        <v>25</v>
      </c>
      <c r="H119" s="53" t="s">
        <v>30</v>
      </c>
      <c r="I119" s="21">
        <v>4057635252386</v>
      </c>
      <c r="J119" s="21" t="s">
        <v>27</v>
      </c>
      <c r="K119" s="21">
        <v>84099900</v>
      </c>
      <c r="L119" s="21">
        <v>1</v>
      </c>
      <c r="M119" s="21">
        <v>1</v>
      </c>
      <c r="N119" s="21">
        <v>363</v>
      </c>
      <c r="O119" s="21">
        <v>95</v>
      </c>
      <c r="P119" s="21">
        <v>95</v>
      </c>
      <c r="Q119" s="21">
        <v>128</v>
      </c>
      <c r="R119" s="55">
        <v>1060</v>
      </c>
      <c r="S119" s="56" t="s">
        <v>31</v>
      </c>
      <c r="T119" s="45"/>
      <c r="U119" s="77"/>
    </row>
    <row r="120" spans="2:21" s="46" customFormat="1" ht="30" customHeight="1" x14ac:dyDescent="0.25">
      <c r="B120" s="44"/>
      <c r="C120" s="54" t="s">
        <v>541</v>
      </c>
      <c r="D120" s="78" t="s">
        <v>542</v>
      </c>
      <c r="E120" s="21" t="s">
        <v>73</v>
      </c>
      <c r="F120" s="53" t="s">
        <v>34</v>
      </c>
      <c r="G120" s="53" t="s">
        <v>543</v>
      </c>
      <c r="H120" s="53" t="s">
        <v>544</v>
      </c>
      <c r="I120" s="21" t="s">
        <v>545</v>
      </c>
      <c r="J120" s="21" t="s">
        <v>546</v>
      </c>
      <c r="K120" s="21" t="s">
        <v>540</v>
      </c>
      <c r="L120" s="21">
        <v>1</v>
      </c>
      <c r="M120" s="21">
        <v>40</v>
      </c>
      <c r="N120" s="21">
        <v>480</v>
      </c>
      <c r="O120" s="21">
        <v>190</v>
      </c>
      <c r="P120" s="21">
        <v>190</v>
      </c>
      <c r="Q120" s="21">
        <v>30</v>
      </c>
      <c r="R120" s="55">
        <v>112</v>
      </c>
      <c r="S120" s="59" t="s">
        <v>541</v>
      </c>
      <c r="T120" s="45"/>
      <c r="U120" s="77"/>
    </row>
    <row r="121" spans="2:21" s="46" customFormat="1" ht="30" customHeight="1" x14ac:dyDescent="0.25">
      <c r="B121" s="44"/>
      <c r="C121" s="54" t="s">
        <v>547</v>
      </c>
      <c r="D121" s="78" t="s">
        <v>542</v>
      </c>
      <c r="E121" s="21" t="s">
        <v>73</v>
      </c>
      <c r="F121" s="53" t="s">
        <v>90</v>
      </c>
      <c r="G121" s="53" t="s">
        <v>548</v>
      </c>
      <c r="H121" s="53" t="s">
        <v>549</v>
      </c>
      <c r="I121" s="21" t="s">
        <v>550</v>
      </c>
      <c r="J121" s="21" t="s">
        <v>546</v>
      </c>
      <c r="K121" s="21" t="s">
        <v>540</v>
      </c>
      <c r="L121" s="21">
        <v>1</v>
      </c>
      <c r="M121" s="21">
        <v>40</v>
      </c>
      <c r="N121" s="21">
        <v>480</v>
      </c>
      <c r="O121" s="21">
        <v>190</v>
      </c>
      <c r="P121" s="21">
        <v>190</v>
      </c>
      <c r="Q121" s="21">
        <v>30</v>
      </c>
      <c r="R121" s="55">
        <v>131</v>
      </c>
      <c r="S121" s="59" t="s">
        <v>547</v>
      </c>
      <c r="T121" s="45"/>
      <c r="U121" s="77"/>
    </row>
    <row r="122" spans="2:21" s="46" customFormat="1" ht="30" customHeight="1" x14ac:dyDescent="0.25">
      <c r="B122" s="44"/>
      <c r="C122" s="54" t="s">
        <v>551</v>
      </c>
      <c r="D122" s="78" t="s">
        <v>542</v>
      </c>
      <c r="E122" s="21" t="s">
        <v>73</v>
      </c>
      <c r="F122" s="53" t="s">
        <v>80</v>
      </c>
      <c r="G122" s="53" t="s">
        <v>552</v>
      </c>
      <c r="H122" s="53" t="s">
        <v>553</v>
      </c>
      <c r="I122" s="21" t="s">
        <v>554</v>
      </c>
      <c r="J122" s="21" t="s">
        <v>546</v>
      </c>
      <c r="K122" s="21" t="s">
        <v>540</v>
      </c>
      <c r="L122" s="21">
        <v>1</v>
      </c>
      <c r="M122" s="21">
        <v>40</v>
      </c>
      <c r="N122" s="21">
        <v>480</v>
      </c>
      <c r="O122" s="21">
        <v>190</v>
      </c>
      <c r="P122" s="21">
        <v>190</v>
      </c>
      <c r="Q122" s="21">
        <v>30</v>
      </c>
      <c r="R122" s="55">
        <v>131</v>
      </c>
      <c r="S122" s="59" t="s">
        <v>551</v>
      </c>
      <c r="T122" s="45"/>
      <c r="U122" s="77"/>
    </row>
    <row r="123" spans="2:21" s="46" customFormat="1" ht="30" customHeight="1" x14ac:dyDescent="0.25">
      <c r="B123" s="44"/>
      <c r="C123" s="54" t="s">
        <v>555</v>
      </c>
      <c r="D123" s="78" t="s">
        <v>542</v>
      </c>
      <c r="E123" s="21" t="s">
        <v>23</v>
      </c>
      <c r="F123" s="53" t="s">
        <v>169</v>
      </c>
      <c r="G123" s="53" t="s">
        <v>528</v>
      </c>
      <c r="H123" s="53" t="s">
        <v>556</v>
      </c>
      <c r="I123" s="21" t="s">
        <v>557</v>
      </c>
      <c r="J123" s="21" t="s">
        <v>546</v>
      </c>
      <c r="K123" s="21" t="s">
        <v>558</v>
      </c>
      <c r="L123" s="21">
        <v>1</v>
      </c>
      <c r="M123" s="21">
        <v>90</v>
      </c>
      <c r="N123" s="21">
        <v>1080</v>
      </c>
      <c r="O123" s="21">
        <v>125</v>
      </c>
      <c r="P123" s="21">
        <v>125</v>
      </c>
      <c r="Q123" s="21">
        <v>30</v>
      </c>
      <c r="R123" s="55">
        <v>112</v>
      </c>
      <c r="S123" s="59" t="s">
        <v>555</v>
      </c>
      <c r="T123" s="45"/>
      <c r="U123" s="77"/>
    </row>
    <row r="124" spans="2:21" s="46" customFormat="1" ht="30" customHeight="1" x14ac:dyDescent="0.25">
      <c r="B124" s="44"/>
      <c r="C124" s="54" t="s">
        <v>559</v>
      </c>
      <c r="D124" s="78" t="s">
        <v>542</v>
      </c>
      <c r="E124" s="21" t="s">
        <v>23</v>
      </c>
      <c r="F124" s="53" t="s">
        <v>163</v>
      </c>
      <c r="G124" s="53" t="s">
        <v>164</v>
      </c>
      <c r="H124" s="53" t="s">
        <v>560</v>
      </c>
      <c r="I124" s="21" t="s">
        <v>561</v>
      </c>
      <c r="J124" s="21" t="s">
        <v>546</v>
      </c>
      <c r="K124" s="21" t="s">
        <v>558</v>
      </c>
      <c r="L124" s="21">
        <v>1</v>
      </c>
      <c r="M124" s="21">
        <v>90</v>
      </c>
      <c r="N124" s="21">
        <v>1080</v>
      </c>
      <c r="O124" s="21">
        <v>125</v>
      </c>
      <c r="P124" s="21">
        <v>125</v>
      </c>
      <c r="Q124" s="21">
        <v>30</v>
      </c>
      <c r="R124" s="55">
        <v>112</v>
      </c>
      <c r="S124" s="59" t="s">
        <v>559</v>
      </c>
      <c r="T124" s="45"/>
      <c r="U124" s="77"/>
    </row>
    <row r="125" spans="2:21" s="46" customFormat="1" ht="30" customHeight="1" x14ac:dyDescent="0.25">
      <c r="B125" s="44"/>
      <c r="C125" s="54" t="s">
        <v>562</v>
      </c>
      <c r="D125" s="78" t="s">
        <v>542</v>
      </c>
      <c r="E125" s="21" t="s">
        <v>23</v>
      </c>
      <c r="F125" s="53" t="s">
        <v>163</v>
      </c>
      <c r="G125" s="53" t="s">
        <v>563</v>
      </c>
      <c r="H125" s="53" t="s">
        <v>564</v>
      </c>
      <c r="I125" s="21" t="s">
        <v>565</v>
      </c>
      <c r="J125" s="21" t="s">
        <v>546</v>
      </c>
      <c r="K125" s="21" t="s">
        <v>558</v>
      </c>
      <c r="L125" s="21">
        <v>1</v>
      </c>
      <c r="M125" s="21">
        <v>90</v>
      </c>
      <c r="N125" s="21">
        <v>1080</v>
      </c>
      <c r="O125" s="21">
        <v>125</v>
      </c>
      <c r="P125" s="21">
        <v>125</v>
      </c>
      <c r="Q125" s="21">
        <v>30</v>
      </c>
      <c r="R125" s="55">
        <v>112</v>
      </c>
      <c r="S125" s="59" t="s">
        <v>562</v>
      </c>
      <c r="T125" s="45"/>
      <c r="U125" s="77"/>
    </row>
    <row r="126" spans="2:21" s="46" customFormat="1" ht="30" customHeight="1" x14ac:dyDescent="0.25">
      <c r="B126" s="44"/>
      <c r="C126" s="54" t="s">
        <v>566</v>
      </c>
      <c r="D126" s="78" t="s">
        <v>542</v>
      </c>
      <c r="E126" s="21" t="s">
        <v>23</v>
      </c>
      <c r="F126" s="53" t="s">
        <v>74</v>
      </c>
      <c r="G126" s="53" t="s">
        <v>231</v>
      </c>
      <c r="H126" s="53" t="s">
        <v>567</v>
      </c>
      <c r="I126" s="21" t="s">
        <v>568</v>
      </c>
      <c r="J126" s="21" t="s">
        <v>546</v>
      </c>
      <c r="K126" s="21" t="s">
        <v>558</v>
      </c>
      <c r="L126" s="21">
        <v>1</v>
      </c>
      <c r="M126" s="21">
        <v>90</v>
      </c>
      <c r="N126" s="21">
        <v>1080</v>
      </c>
      <c r="O126" s="21">
        <v>125</v>
      </c>
      <c r="P126" s="21">
        <v>125</v>
      </c>
      <c r="Q126" s="21">
        <v>40</v>
      </c>
      <c r="R126" s="55">
        <v>112</v>
      </c>
      <c r="S126" s="59" t="s">
        <v>566</v>
      </c>
      <c r="T126" s="45"/>
      <c r="U126" s="77"/>
    </row>
    <row r="127" spans="2:21" s="46" customFormat="1" ht="30" customHeight="1" x14ac:dyDescent="0.25">
      <c r="B127" s="44"/>
      <c r="C127" s="54" t="s">
        <v>569</v>
      </c>
      <c r="D127" s="78" t="s">
        <v>542</v>
      </c>
      <c r="E127" s="21" t="s">
        <v>23</v>
      </c>
      <c r="F127" s="53" t="s">
        <v>24</v>
      </c>
      <c r="G127" s="53" t="s">
        <v>570</v>
      </c>
      <c r="H127" s="53" t="s">
        <v>26</v>
      </c>
      <c r="I127" s="21" t="s">
        <v>571</v>
      </c>
      <c r="J127" s="21" t="s">
        <v>546</v>
      </c>
      <c r="K127" s="21" t="s">
        <v>558</v>
      </c>
      <c r="L127" s="21">
        <v>1</v>
      </c>
      <c r="M127" s="21">
        <v>90</v>
      </c>
      <c r="N127" s="21">
        <v>1080</v>
      </c>
      <c r="O127" s="21">
        <v>125</v>
      </c>
      <c r="P127" s="21">
        <v>125</v>
      </c>
      <c r="Q127" s="21">
        <v>30</v>
      </c>
      <c r="R127" s="55">
        <v>112</v>
      </c>
      <c r="S127" s="59" t="s">
        <v>569</v>
      </c>
      <c r="T127" s="45"/>
      <c r="U127" s="77"/>
    </row>
    <row r="128" spans="2:21" s="46" customFormat="1" ht="30" customHeight="1" x14ac:dyDescent="0.25">
      <c r="B128" s="44"/>
      <c r="C128" s="54" t="s">
        <v>572</v>
      </c>
      <c r="D128" s="78" t="s">
        <v>542</v>
      </c>
      <c r="E128" s="21" t="s">
        <v>23</v>
      </c>
      <c r="F128" s="53" t="s">
        <v>573</v>
      </c>
      <c r="G128" s="53" t="s">
        <v>574</v>
      </c>
      <c r="H128" s="53" t="s">
        <v>575</v>
      </c>
      <c r="I128" s="21" t="s">
        <v>576</v>
      </c>
      <c r="J128" s="21" t="s">
        <v>546</v>
      </c>
      <c r="K128" s="21" t="s">
        <v>558</v>
      </c>
      <c r="L128" s="21">
        <v>1</v>
      </c>
      <c r="M128" s="21">
        <v>90</v>
      </c>
      <c r="N128" s="21">
        <v>1080</v>
      </c>
      <c r="O128" s="21">
        <v>125</v>
      </c>
      <c r="P128" s="21">
        <v>125</v>
      </c>
      <c r="Q128" s="21">
        <v>30</v>
      </c>
      <c r="R128" s="55">
        <v>112</v>
      </c>
      <c r="S128" s="59" t="s">
        <v>572</v>
      </c>
      <c r="T128" s="45"/>
      <c r="U128" s="77"/>
    </row>
    <row r="129" spans="2:21" s="46" customFormat="1" ht="30" customHeight="1" x14ac:dyDescent="0.25">
      <c r="B129" s="44"/>
      <c r="C129" s="54" t="s">
        <v>57</v>
      </c>
      <c r="D129" s="78" t="s">
        <v>58</v>
      </c>
      <c r="E129" s="21" t="s">
        <v>23</v>
      </c>
      <c r="F129" s="53" t="s">
        <v>59</v>
      </c>
      <c r="G129" s="53" t="s">
        <v>60</v>
      </c>
      <c r="H129" s="53">
        <v>52000306</v>
      </c>
      <c r="I129" s="21" t="s">
        <v>61</v>
      </c>
      <c r="J129" s="21" t="s">
        <v>62</v>
      </c>
      <c r="K129" s="21" t="s">
        <v>63</v>
      </c>
      <c r="L129" s="21">
        <v>1</v>
      </c>
      <c r="M129" s="21">
        <v>6</v>
      </c>
      <c r="N129" s="21">
        <v>240</v>
      </c>
      <c r="O129" s="21">
        <v>138</v>
      </c>
      <c r="P129" s="21">
        <v>53</v>
      </c>
      <c r="Q129" s="21">
        <v>360</v>
      </c>
      <c r="R129" s="55">
        <v>222</v>
      </c>
      <c r="S129" s="57" t="s">
        <v>64</v>
      </c>
      <c r="T129" s="45"/>
      <c r="U129" s="77"/>
    </row>
    <row r="130" spans="2:21" s="46" customFormat="1" ht="30" customHeight="1" x14ac:dyDescent="0.25">
      <c r="B130" s="44"/>
      <c r="C130" s="54" t="s">
        <v>65</v>
      </c>
      <c r="D130" s="78" t="s">
        <v>58</v>
      </c>
      <c r="E130" s="21" t="s">
        <v>23</v>
      </c>
      <c r="F130" s="53" t="s">
        <v>66</v>
      </c>
      <c r="G130" s="53" t="s">
        <v>67</v>
      </c>
      <c r="H130" s="53" t="s">
        <v>68</v>
      </c>
      <c r="I130" s="21" t="s">
        <v>69</v>
      </c>
      <c r="J130" s="21" t="s">
        <v>62</v>
      </c>
      <c r="K130" s="21" t="s">
        <v>63</v>
      </c>
      <c r="L130" s="21">
        <v>1</v>
      </c>
      <c r="M130" s="21">
        <v>6</v>
      </c>
      <c r="N130" s="21">
        <v>504</v>
      </c>
      <c r="O130" s="21">
        <v>261</v>
      </c>
      <c r="P130" s="21">
        <v>201</v>
      </c>
      <c r="Q130" s="21">
        <v>26</v>
      </c>
      <c r="R130" s="55">
        <v>241</v>
      </c>
      <c r="S130" s="57" t="s">
        <v>70</v>
      </c>
      <c r="T130" s="45"/>
      <c r="U130" s="77"/>
    </row>
    <row r="131" spans="2:21" s="46" customFormat="1" ht="30" customHeight="1" x14ac:dyDescent="0.25">
      <c r="B131" s="44"/>
      <c r="C131" s="54" t="s">
        <v>48</v>
      </c>
      <c r="D131" s="78" t="s">
        <v>49</v>
      </c>
      <c r="E131" s="21" t="s">
        <v>23</v>
      </c>
      <c r="F131" s="53" t="s">
        <v>50</v>
      </c>
      <c r="G131" s="53" t="s">
        <v>51</v>
      </c>
      <c r="H131" s="53" t="s">
        <v>52</v>
      </c>
      <c r="I131" s="21" t="s">
        <v>53</v>
      </c>
      <c r="J131" s="21" t="s">
        <v>54</v>
      </c>
      <c r="K131" s="21" t="s">
        <v>55</v>
      </c>
      <c r="L131" s="21">
        <v>1</v>
      </c>
      <c r="M131" s="21">
        <v>6</v>
      </c>
      <c r="N131" s="21">
        <v>168</v>
      </c>
      <c r="O131" s="21">
        <v>275</v>
      </c>
      <c r="P131" s="21">
        <v>36</v>
      </c>
      <c r="Q131" s="21">
        <v>326</v>
      </c>
      <c r="R131" s="55">
        <v>316</v>
      </c>
      <c r="S131" s="57" t="s">
        <v>56</v>
      </c>
      <c r="T131" s="45"/>
      <c r="U131" s="77"/>
    </row>
    <row r="132" spans="2:21" s="46" customFormat="1" ht="30" customHeight="1" x14ac:dyDescent="0.25">
      <c r="B132" s="44"/>
      <c r="C132" s="54" t="s">
        <v>32</v>
      </c>
      <c r="D132" s="78" t="s">
        <v>33</v>
      </c>
      <c r="E132" s="21" t="s">
        <v>23</v>
      </c>
      <c r="F132" s="53" t="s">
        <v>34</v>
      </c>
      <c r="G132" s="53" t="s">
        <v>35</v>
      </c>
      <c r="H132" s="53" t="s">
        <v>36</v>
      </c>
      <c r="I132" s="21" t="s">
        <v>37</v>
      </c>
      <c r="J132" s="21" t="s">
        <v>38</v>
      </c>
      <c r="K132" s="21" t="s">
        <v>39</v>
      </c>
      <c r="L132" s="21">
        <v>1</v>
      </c>
      <c r="M132" s="21">
        <v>10</v>
      </c>
      <c r="N132" s="21">
        <v>420</v>
      </c>
      <c r="O132" s="21">
        <v>102</v>
      </c>
      <c r="P132" s="21">
        <v>102</v>
      </c>
      <c r="Q132" s="21">
        <v>127</v>
      </c>
      <c r="R132" s="55">
        <v>492</v>
      </c>
      <c r="S132" s="57" t="s">
        <v>40</v>
      </c>
      <c r="T132" s="45"/>
      <c r="U132" s="77"/>
    </row>
    <row r="133" spans="2:21" s="46" customFormat="1" ht="30" customHeight="1" x14ac:dyDescent="0.25">
      <c r="B133" s="44"/>
      <c r="C133" s="54" t="s">
        <v>41</v>
      </c>
      <c r="D133" s="78" t="s">
        <v>33</v>
      </c>
      <c r="E133" s="21" t="s">
        <v>23</v>
      </c>
      <c r="F133" s="53" t="s">
        <v>42</v>
      </c>
      <c r="G133" s="53" t="s">
        <v>43</v>
      </c>
      <c r="H133" s="53" t="s">
        <v>44</v>
      </c>
      <c r="I133" s="21" t="s">
        <v>45</v>
      </c>
      <c r="J133" s="21" t="s">
        <v>38</v>
      </c>
      <c r="K133" s="21" t="s">
        <v>46</v>
      </c>
      <c r="L133" s="21">
        <v>1</v>
      </c>
      <c r="M133" s="21">
        <v>10</v>
      </c>
      <c r="N133" s="21">
        <v>360</v>
      </c>
      <c r="O133" s="21">
        <v>90</v>
      </c>
      <c r="P133" s="21">
        <v>90</v>
      </c>
      <c r="Q133" s="21">
        <v>160</v>
      </c>
      <c r="R133" s="55">
        <v>186</v>
      </c>
      <c r="S133" s="57" t="s">
        <v>47</v>
      </c>
      <c r="T133" s="45"/>
      <c r="U133" s="77"/>
    </row>
    <row r="134" spans="2:21" ht="16.5" thickBot="1" x14ac:dyDescent="0.3">
      <c r="B134" s="67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9"/>
      <c r="S134" s="70"/>
      <c r="T134" s="71"/>
    </row>
  </sheetData>
  <autoFilter ref="B8:U128" xr:uid="{8D51417E-D7B4-4991-9C60-97494749B5D9}"/>
  <mergeCells count="13">
    <mergeCell ref="S6:S7"/>
    <mergeCell ref="I6:I7"/>
    <mergeCell ref="J6:J7"/>
    <mergeCell ref="K6:K7"/>
    <mergeCell ref="L6:N6"/>
    <mergeCell ref="O6:Q6"/>
    <mergeCell ref="R6:R7"/>
    <mergeCell ref="H6:H7"/>
    <mergeCell ref="C6:C7"/>
    <mergeCell ref="D6:D7"/>
    <mergeCell ref="E6:E7"/>
    <mergeCell ref="F6:F7"/>
    <mergeCell ref="G6:G7"/>
  </mergeCells>
  <conditionalFormatting sqref="C134:C136">
    <cfRule type="duplicateValues" dxfId="2" priority="25"/>
  </conditionalFormatting>
  <conditionalFormatting sqref="C134:C1048576">
    <cfRule type="duplicateValues" dxfId="1" priority="29"/>
  </conditionalFormatting>
  <conditionalFormatting sqref="C9:C133">
    <cfRule type="duplicateValues" dxfId="0" priority="62"/>
  </conditionalFormatting>
  <hyperlinks>
    <hyperlink ref="S118" r:id="rId1" display="https://web.tecalliance.net/mahle-catalog/en/parts/287/279%20PI%2000105%20002/detail" xr:uid="{2CEF61AE-FAB1-495A-9B86-047C65419D01}"/>
    <hyperlink ref="S119" r:id="rId2" display="https://web.tecalliance.net/mahle-catalog/en/parts/287/279%20PI%2000105%20000/detail" xr:uid="{2AEDBD7A-5F1C-42F3-8A19-4249A852D811}"/>
    <hyperlink ref="S68" r:id="rId3" display="https://qr.mahle.com/ceu/AB472000S" xr:uid="{F86B4918-EB6B-47A9-A8CD-3876B9664010}"/>
    <hyperlink ref="S69" r:id="rId4" xr:uid="{39646A6B-C32A-4D0E-B0B1-8D9FDA4D2289}"/>
    <hyperlink ref="S100" r:id="rId5" xr:uid="{D21FA8E2-A3FB-43B5-AE03-A239755B5C57}"/>
    <hyperlink ref="S101" r:id="rId6" xr:uid="{208B14A5-1832-4F72-B45A-57DB6A574262}"/>
    <hyperlink ref="S102" r:id="rId7" xr:uid="{0D5C4A98-F21A-4488-A5AA-F74DBAF4FAEB}"/>
    <hyperlink ref="S110" r:id="rId8" xr:uid="{076B8FF0-E603-40D5-A17D-93EE3D389F13}"/>
    <hyperlink ref="S111" r:id="rId9" xr:uid="{913FE3F9-5B2D-4466-86A3-8E797411E12F}"/>
    <hyperlink ref="S103" r:id="rId10" xr:uid="{94757EF3-30B5-4095-A3D3-5A7B7CD38C7C}"/>
    <hyperlink ref="S104" r:id="rId11" xr:uid="{7E429FD5-3B4E-4B8B-8806-FD81679999F2}"/>
    <hyperlink ref="S105" r:id="rId12" xr:uid="{B9ADB1AE-4FBE-49F2-8A87-3BB7BEB90BD6}"/>
    <hyperlink ref="S106" r:id="rId13" xr:uid="{B4A0436D-8F94-47CC-9B66-292648683313}"/>
    <hyperlink ref="S107" r:id="rId14" xr:uid="{1C256459-BF97-4D07-94CE-F3792D1B51C5}"/>
    <hyperlink ref="S108" r:id="rId15" xr:uid="{155FF18B-3CF5-4E4D-BEC3-A5CB5262F5AC}"/>
    <hyperlink ref="S109" r:id="rId16" xr:uid="{052A39E7-3188-414C-93D6-0CD3A564AB07}"/>
    <hyperlink ref="S30" r:id="rId17" xr:uid="{1B58B0A5-4444-493E-BFDB-627FB23DFCDB}"/>
    <hyperlink ref="S31" r:id="rId18" xr:uid="{073EE73E-356B-40F8-ABD6-73212022D51A}"/>
    <hyperlink ref="S32" r:id="rId19" xr:uid="{2EB03957-F82F-43D1-896B-677731778C4B}"/>
    <hyperlink ref="S33" r:id="rId20" xr:uid="{B378C706-EA3B-4458-930B-EDEE1021BD96}"/>
    <hyperlink ref="S34" r:id="rId21" xr:uid="{8070AD39-4F0B-4D18-9D06-240988850EFE}"/>
    <hyperlink ref="S35" r:id="rId22" xr:uid="{92D5E7CC-DDD0-48E3-9BC3-8083CF3E60D0}"/>
    <hyperlink ref="S21" r:id="rId23" xr:uid="{1F867D5D-5E52-4B49-8209-578C3924928B}"/>
    <hyperlink ref="S22" r:id="rId24" xr:uid="{4BEECBEF-B76D-4DF8-9955-07B85764E6DB}"/>
    <hyperlink ref="S23" r:id="rId25" xr:uid="{07400069-85AE-4A1B-9161-65AB3F42E2AF}"/>
    <hyperlink ref="S24" r:id="rId26" xr:uid="{75C28C24-B92A-470E-8D09-AE7C6561791B}"/>
    <hyperlink ref="S25" r:id="rId27" xr:uid="{165D7D27-98F2-4AE5-86D9-1C2FAF797371}"/>
    <hyperlink ref="S26" r:id="rId28" xr:uid="{0C3EF78C-37D7-4CB7-94E1-2B8017624639}"/>
    <hyperlink ref="S27" r:id="rId29" xr:uid="{F83CFA85-9202-45B5-A76B-82F0C09391C6}"/>
    <hyperlink ref="S28" r:id="rId30" xr:uid="{AAF0BEB3-AAAB-49F8-B2CC-2F25D503B9DF}"/>
    <hyperlink ref="S29" r:id="rId31" xr:uid="{58896585-EE1A-4E4A-8DEA-BD630F71BBF3}"/>
    <hyperlink ref="S36" r:id="rId32" xr:uid="{4309BE36-BEED-44B7-A8C7-EB576B163FF8}"/>
    <hyperlink ref="S37" r:id="rId33" xr:uid="{52D203A3-F6AB-4BEA-A5DC-918BB361A21C}"/>
    <hyperlink ref="S38" r:id="rId34" xr:uid="{A244C48C-35EC-4A69-943D-07776ECE9BCA}"/>
    <hyperlink ref="S39" r:id="rId35" xr:uid="{B6EB2DBC-038C-455F-8037-E726DACCB382}"/>
    <hyperlink ref="S40" r:id="rId36" xr:uid="{E6A07F65-3DAC-4812-A6DB-3A39C87DC27B}"/>
    <hyperlink ref="S71" r:id="rId37" xr:uid="{510AB4E0-0526-47E6-8FE0-3AF722CFA3A0}"/>
    <hyperlink ref="S72" r:id="rId38" xr:uid="{D7B45106-1E46-42A4-A732-815910235FCF}"/>
    <hyperlink ref="S87" r:id="rId39" xr:uid="{6BFD811F-1E07-48FC-B2BD-E844E1A8A946}"/>
    <hyperlink ref="S41" r:id="rId40" xr:uid="{D79A297C-E27D-4579-B15F-2F2D3694CAA6}"/>
    <hyperlink ref="S42" r:id="rId41" xr:uid="{B9674E15-D454-4FD2-AB0C-CAAF019ECFF7}"/>
    <hyperlink ref="S43" r:id="rId42" xr:uid="{886D27CD-6298-4CC6-A971-97CB1F04E826}"/>
    <hyperlink ref="S44" r:id="rId43" xr:uid="{E7AA0020-5CAB-4CE2-B03D-BF5AA0831583}"/>
    <hyperlink ref="S18" r:id="rId44" xr:uid="{8C06B341-8B01-45D3-BFFC-D603E638B8B2}"/>
    <hyperlink ref="S19" r:id="rId45" xr:uid="{2B2CD31E-1744-466F-9C78-C7D9B36851D9}"/>
    <hyperlink ref="S20" r:id="rId46" xr:uid="{101A9CCA-CDC1-4568-82CE-0DCA2F868262}"/>
    <hyperlink ref="S54" r:id="rId47" xr:uid="{06591EC0-2946-4178-9929-8D2730D4A963}"/>
    <hyperlink ref="S55" r:id="rId48" xr:uid="{767FCD4E-E2A0-4D95-BACB-35ABA3091CD4}"/>
    <hyperlink ref="S56" r:id="rId49" xr:uid="{69F4B925-7439-4430-9115-221053357F32}"/>
    <hyperlink ref="S57" r:id="rId50" xr:uid="{A59DC09C-3524-41A2-9931-7FA7987E8F3F}"/>
    <hyperlink ref="S58" r:id="rId51" xr:uid="{29C300CC-63CB-424C-8D09-5E431A3C25C2}"/>
    <hyperlink ref="S59" r:id="rId52" xr:uid="{FCBC63E5-B44D-4D2B-8DC3-C6DFD160F1B3}"/>
    <hyperlink ref="S60" r:id="rId53" xr:uid="{9CAABEE6-EEB0-4502-A7F8-DCAC5137ACA8}"/>
    <hyperlink ref="S61" r:id="rId54" xr:uid="{46863DAA-CB76-4C17-B61B-DC8637B1F06C}"/>
    <hyperlink ref="S62" r:id="rId55" xr:uid="{0C44F7E7-5FE3-4C92-A8D3-E4AB6B40F228}"/>
    <hyperlink ref="S70" r:id="rId56" xr:uid="{C18A423B-0A05-431F-B789-16FD9CAA5105}"/>
    <hyperlink ref="S11" r:id="rId57" xr:uid="{499DB495-E0B2-49DB-9BF9-74F1BE48BF3B}"/>
    <hyperlink ref="S12" r:id="rId58" xr:uid="{149588CA-8FEE-42D8-A27C-9B45297E0FC1}"/>
    <hyperlink ref="S13" r:id="rId59" xr:uid="{01A29C47-0571-4D9A-8709-139BD13DB3AE}"/>
    <hyperlink ref="S14" r:id="rId60" xr:uid="{362F6FF8-2221-4E92-B623-F97706B2586B}"/>
    <hyperlink ref="S15" r:id="rId61" xr:uid="{C9E294CC-EE73-489B-A1A0-F45BEEA37538}"/>
    <hyperlink ref="S16" r:id="rId62" xr:uid="{2BD090A8-012E-45F9-8AB7-91CA098012D9}"/>
    <hyperlink ref="S17" r:id="rId63" xr:uid="{E861FBB6-91CA-453F-B708-5BF51DAE8EFB}"/>
    <hyperlink ref="S73" r:id="rId64" xr:uid="{824D7CC5-80F1-485F-A42E-C796001265FA}"/>
    <hyperlink ref="S74" r:id="rId65" xr:uid="{D7A581A7-607B-4495-9CBB-050F14ADE954}"/>
    <hyperlink ref="S75" r:id="rId66" xr:uid="{2232FAD3-553B-433F-AB2D-EAAFB40DBC19}"/>
    <hyperlink ref="S76" r:id="rId67" xr:uid="{7E9D3A42-4686-452D-BE97-92C0ACC13B23}"/>
    <hyperlink ref="S77" r:id="rId68" xr:uid="{5FE5C7E7-E72E-426C-AEFB-1B29334004A0}"/>
    <hyperlink ref="S78" r:id="rId69" xr:uid="{49A488BF-45F0-41E2-9303-36D20D8ECAFC}"/>
    <hyperlink ref="S79" r:id="rId70" xr:uid="{E4B783BD-5C90-4C69-BF43-324EDBA9453D}"/>
    <hyperlink ref="S80" r:id="rId71" xr:uid="{50EDAFE4-21A7-44ED-8C5A-2F096E2683A4}"/>
    <hyperlink ref="S81" r:id="rId72" xr:uid="{11A308CE-73DA-49F0-B011-3B4843620D5B}"/>
    <hyperlink ref="S82" r:id="rId73" xr:uid="{7CC9329B-3B66-4FF8-A963-A561A5298CDE}"/>
    <hyperlink ref="S83" r:id="rId74" xr:uid="{0F4D3BE7-567F-4472-9D2D-95C5B1BCB6DD}"/>
    <hyperlink ref="S84" r:id="rId75" xr:uid="{F577382B-4C71-45AA-8DD4-568EE651CC9C}"/>
    <hyperlink ref="S85" r:id="rId76" xr:uid="{B6D2EB34-EBDC-45CB-8835-55EC09582BB1}"/>
    <hyperlink ref="S86" r:id="rId77" xr:uid="{6DDECF4E-9546-44E2-9439-1A604A6532C6}"/>
    <hyperlink ref="S89" r:id="rId78" xr:uid="{8C692AA7-E500-43FC-9AC6-A4A6C0D33BA2}"/>
    <hyperlink ref="S90" r:id="rId79" xr:uid="{D2F1C260-EC37-4D94-8B98-16929E6AF7EB}"/>
    <hyperlink ref="S91" r:id="rId80" xr:uid="{364E2FEF-0631-431D-9DB5-246FA30046A4}"/>
    <hyperlink ref="S92" r:id="rId81" xr:uid="{AF1B0C36-80E5-4A65-93DC-EAE081CE9ADB}"/>
    <hyperlink ref="S93" r:id="rId82" xr:uid="{E1F9D939-57E9-40EF-B371-2EE7E292B26E}"/>
    <hyperlink ref="S94" r:id="rId83" xr:uid="{81F9DEA1-AB8A-4C98-8CBF-AEFAB079AC45}"/>
    <hyperlink ref="S95" r:id="rId84" xr:uid="{D7DDB6FC-E9F5-488F-9C40-B712B0111BCD}"/>
    <hyperlink ref="S88" r:id="rId85" xr:uid="{7E679BBE-720B-4E68-843C-CDCC7CA2D81F}"/>
    <hyperlink ref="S96" r:id="rId86" xr:uid="{6D11F4D6-BB0E-4C87-A2DA-3F20AFB582AE}"/>
    <hyperlink ref="S97" r:id="rId87" xr:uid="{2506A6FE-5747-4FEE-A252-2176D37F57CC}"/>
    <hyperlink ref="S98" r:id="rId88" xr:uid="{C81F6E9A-CC20-403B-9044-FCD154AF1511}"/>
    <hyperlink ref="S99" r:id="rId89" xr:uid="{017EA770-CEA0-4D35-8533-E8009A6ECBF6}"/>
    <hyperlink ref="S45" r:id="rId90" xr:uid="{52381146-34A7-4DBE-A5E3-A076B394C334}"/>
    <hyperlink ref="S46" r:id="rId91" xr:uid="{BED1AA7B-C300-40AD-B56C-16F46B499DF9}"/>
    <hyperlink ref="S47" r:id="rId92" xr:uid="{81ADA816-8C58-4967-B5BA-011C25525090}"/>
    <hyperlink ref="S48" r:id="rId93" xr:uid="{E7662255-60EA-43B1-ABBE-C16BDDFDE2FA}"/>
    <hyperlink ref="S49" r:id="rId94" xr:uid="{5E9AF96C-4722-4363-A55D-CDF937B2DCE6}"/>
    <hyperlink ref="S50" r:id="rId95" xr:uid="{848241A4-A8BA-47B3-94CD-F3600B95FAD1}"/>
    <hyperlink ref="S51" r:id="rId96" xr:uid="{3DC5AB1C-7117-451F-9931-025552408F4D}"/>
    <hyperlink ref="S52" r:id="rId97" xr:uid="{3317C2A9-7B5B-406F-9181-E9B51E5961A3}"/>
    <hyperlink ref="S53" r:id="rId98" xr:uid="{318FF6C7-64F9-4F0D-9356-005A8674B33D}"/>
    <hyperlink ref="S9" r:id="rId99" xr:uid="{A561D98E-30D8-41E3-BC23-771B54F4C0CD}"/>
    <hyperlink ref="S10" r:id="rId100" xr:uid="{5E9D6DE0-78BD-4C52-A68F-457ED27BCF06}"/>
    <hyperlink ref="S112" r:id="rId101" xr:uid="{2B948E97-3044-4E5F-BBAF-04CE411A50C0}"/>
    <hyperlink ref="S113" r:id="rId102" xr:uid="{60A57333-FAB1-49A1-8D2B-995197C391BB}"/>
    <hyperlink ref="S132" r:id="rId103" xr:uid="{0956B541-DF03-4E6D-ADB9-878828F6D9E1}"/>
    <hyperlink ref="S133" r:id="rId104" xr:uid="{37C064FB-E386-4E69-82E3-165A074305EE}"/>
    <hyperlink ref="S129" r:id="rId105" xr:uid="{F132DFC3-84D1-4FB5-8E9B-9762B7FF7EAD}"/>
    <hyperlink ref="S130" r:id="rId106" xr:uid="{DED22F1B-E792-4DD5-987E-ECCDF49963FF}"/>
    <hyperlink ref="S131" r:id="rId107" xr:uid="{7FE5C84A-7900-48C4-89A3-4B4325C2B468}"/>
    <hyperlink ref="S117" r:id="rId108" xr:uid="{9EA470AB-DC0E-4366-B7F5-FAAC4C503772}"/>
    <hyperlink ref="S120" r:id="rId109" xr:uid="{F47A52F8-5E69-40D8-8E84-D90536C787C0}"/>
    <hyperlink ref="S121" r:id="rId110" xr:uid="{A3BF78C8-FC23-485D-AE9A-45367F590054}"/>
    <hyperlink ref="S122" r:id="rId111" xr:uid="{274A67D6-D2B6-4B26-8288-9D2D5A419FA8}"/>
    <hyperlink ref="S123" r:id="rId112" xr:uid="{A33B61D4-A9B2-436F-9DDA-4999F70F547B}"/>
    <hyperlink ref="S124" r:id="rId113" xr:uid="{53595839-C7B7-4F38-9ECC-08F6A3184F2E}"/>
    <hyperlink ref="S125" r:id="rId114" xr:uid="{6BEDAD51-5DC6-4893-95E3-0B31EF29BF42}"/>
    <hyperlink ref="S126" r:id="rId115" xr:uid="{33777E78-6B86-4E9D-9139-8D3311584319}"/>
    <hyperlink ref="S127" r:id="rId116" xr:uid="{E6C21378-CDEC-41C7-AB7B-4D2A3FD5F5BC}"/>
    <hyperlink ref="S128" r:id="rId117" xr:uid="{1B8AB369-C52A-45B5-9819-9BD6CCB4628C}"/>
    <hyperlink ref="S114" r:id="rId118" xr:uid="{E3AF99D4-F260-4E0F-9033-7A05B4B30BBB}"/>
    <hyperlink ref="S115" r:id="rId119" xr:uid="{0165F9D1-337A-41FE-BF72-659F06AFB6EF}"/>
    <hyperlink ref="S116" r:id="rId120" xr:uid="{E88F1D6B-EB56-4E3F-8875-89EA0B6C9C48}"/>
  </hyperlinks>
  <pageMargins left="0.7" right="0.7" top="0.78740157499999996" bottom="0.78740157499999996" header="0.3" footer="0.3"/>
  <pageSetup paperSize="9" orientation="portrait" r:id="rId121"/>
  <headerFooter>
    <oddFooter>&amp;L_x000D_&amp;1#&amp;"Calibri"&amp;10&amp;K000000 MAHLE internal (CL2)</oddFooter>
  </headerFooter>
  <customProperties>
    <customPr name="_pios_id" r:id="rId122"/>
  </customProperties>
  <drawing r:id="rId1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57DBA-ED92-4413-9A33-EB6F41FABF92}">
  <dimension ref="C4:U162"/>
  <sheetViews>
    <sheetView zoomScale="70" zoomScaleNormal="70" workbookViewId="0">
      <pane ySplit="8" topLeftCell="A26" activePane="bottomLeft" state="frozen"/>
      <selection pane="bottomLeft" activeCell="G87" sqref="G87:H87"/>
    </sheetView>
  </sheetViews>
  <sheetFormatPr baseColWidth="10" defaultColWidth="8.5703125" defaultRowHeight="15" outlineLevelRow="1" x14ac:dyDescent="0.25"/>
  <cols>
    <col min="1" max="1" width="4.42578125" style="2" customWidth="1"/>
    <col min="2" max="2" width="4" style="2" customWidth="1"/>
    <col min="3" max="4" width="24.28515625" style="3" customWidth="1"/>
    <col min="5" max="5" width="35.28515625" style="3" customWidth="1"/>
    <col min="6" max="6" width="18.5703125" style="3" customWidth="1"/>
    <col min="7" max="7" width="31.5703125" style="3" customWidth="1"/>
    <col min="8" max="8" width="42" style="3" customWidth="1"/>
    <col min="9" max="9" width="47.42578125" style="3" customWidth="1"/>
    <col min="10" max="10" width="19.7109375" style="3" customWidth="1"/>
    <col min="11" max="11" width="10.5703125" style="3" customWidth="1"/>
    <col min="12" max="12" width="14.5703125" style="3" customWidth="1"/>
    <col min="13" max="14" width="9.42578125" style="3" customWidth="1"/>
    <col min="15" max="15" width="12.7109375" style="3" customWidth="1"/>
    <col min="16" max="16" width="13.42578125" style="3" customWidth="1"/>
    <col min="17" max="17" width="12.42578125" style="3" customWidth="1"/>
    <col min="18" max="18" width="11" style="3" customWidth="1"/>
    <col min="19" max="19" width="15.5703125" style="3" customWidth="1"/>
    <col min="20" max="20" width="23.28515625" style="19" customWidth="1"/>
    <col min="21" max="21" width="4" style="3" customWidth="1"/>
    <col min="22" max="22" width="39.7109375" style="2" customWidth="1"/>
    <col min="23" max="16384" width="8.5703125" style="2"/>
  </cols>
  <sheetData>
    <row r="4" spans="3:20" s="11" customFormat="1" ht="50.1" customHeight="1" outlineLevel="1" x14ac:dyDescent="0.25">
      <c r="C4" s="12" t="s">
        <v>589</v>
      </c>
      <c r="D4" s="12"/>
      <c r="E4" s="12"/>
      <c r="F4" s="12"/>
      <c r="G4" s="12"/>
      <c r="H4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3:20" s="10" customFormat="1" ht="49.35" customHeight="1" outlineLevel="1" x14ac:dyDescent="0.25">
      <c r="C5" s="13" t="s">
        <v>590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6"/>
    </row>
    <row r="6" spans="3:20" ht="19.149999999999999" customHeight="1" x14ac:dyDescent="0.25">
      <c r="C6" s="60" t="s">
        <v>2</v>
      </c>
      <c r="D6" s="1"/>
      <c r="E6" s="60" t="s">
        <v>3</v>
      </c>
      <c r="F6" s="60" t="s">
        <v>591</v>
      </c>
      <c r="G6" s="60" t="s">
        <v>5</v>
      </c>
      <c r="H6" s="60" t="s">
        <v>6</v>
      </c>
      <c r="I6" s="60" t="s">
        <v>7</v>
      </c>
      <c r="J6" s="60" t="s">
        <v>8</v>
      </c>
      <c r="K6" s="60" t="s">
        <v>592</v>
      </c>
      <c r="L6" s="62" t="s">
        <v>10</v>
      </c>
      <c r="M6" s="63" t="s">
        <v>593</v>
      </c>
      <c r="N6" s="64"/>
      <c r="O6" s="64"/>
      <c r="P6" s="63" t="s">
        <v>594</v>
      </c>
      <c r="Q6" s="64"/>
      <c r="R6" s="65"/>
      <c r="S6" s="60" t="s">
        <v>595</v>
      </c>
      <c r="T6" s="61" t="s">
        <v>596</v>
      </c>
    </row>
    <row r="7" spans="3:20" s="5" customFormat="1" ht="36" customHeight="1" x14ac:dyDescent="0.25">
      <c r="C7" s="60"/>
      <c r="D7" s="1"/>
      <c r="E7" s="60"/>
      <c r="F7" s="60"/>
      <c r="G7" s="60"/>
      <c r="H7" s="60"/>
      <c r="I7" s="60"/>
      <c r="J7" s="60"/>
      <c r="K7" s="60"/>
      <c r="L7" s="62"/>
      <c r="M7" s="9" t="s">
        <v>15</v>
      </c>
      <c r="N7" s="6" t="s">
        <v>16</v>
      </c>
      <c r="O7" s="6" t="s">
        <v>17</v>
      </c>
      <c r="P7" s="8" t="s">
        <v>18</v>
      </c>
      <c r="Q7" s="7" t="s">
        <v>19</v>
      </c>
      <c r="R7" s="6" t="s">
        <v>20</v>
      </c>
      <c r="S7" s="60"/>
      <c r="T7" s="61"/>
    </row>
    <row r="8" spans="3:20" s="4" customFormat="1" ht="12" customHeight="1" x14ac:dyDescent="0.25">
      <c r="C8" s="14"/>
      <c r="D8" s="14"/>
      <c r="E8" s="14" t="str">
        <f>E6</f>
        <v>Product</v>
      </c>
      <c r="F8" s="14" t="str">
        <f t="shared" ref="F8:T8" si="0">F6</f>
        <v>Vehicle Type</v>
      </c>
      <c r="G8" s="14" t="str">
        <f t="shared" si="0"/>
        <v>Make</v>
      </c>
      <c r="H8" s="14" t="str">
        <f t="shared" si="0"/>
        <v>Model</v>
      </c>
      <c r="I8" s="14" t="str">
        <f t="shared" si="0"/>
        <v>OE Numbers</v>
      </c>
      <c r="J8" s="14" t="str">
        <f t="shared" si="0"/>
        <v>EAN-Code</v>
      </c>
      <c r="K8" s="14" t="str">
        <f t="shared" si="0"/>
        <v>Country 
of origin</v>
      </c>
      <c r="L8" s="14" t="str">
        <f t="shared" si="0"/>
        <v>HS-Code</v>
      </c>
      <c r="M8" s="14" t="str">
        <f t="shared" ref="M8:R8" si="1">M7</f>
        <v>Single</v>
      </c>
      <c r="N8" s="14" t="str">
        <f t="shared" si="1"/>
        <v>Carton</v>
      </c>
      <c r="O8" s="14" t="str">
        <f t="shared" si="1"/>
        <v>Pallet</v>
      </c>
      <c r="P8" s="14" t="str">
        <f t="shared" si="1"/>
        <v>Length</v>
      </c>
      <c r="Q8" s="14" t="str">
        <f t="shared" si="1"/>
        <v>Width</v>
      </c>
      <c r="R8" s="14" t="str">
        <f t="shared" si="1"/>
        <v>Height</v>
      </c>
      <c r="S8" s="15" t="str">
        <f t="shared" si="0"/>
        <v>Gross Weight
 [g]</v>
      </c>
      <c r="T8" s="18" t="str">
        <f t="shared" si="0"/>
        <v>LINKeCAT</v>
      </c>
    </row>
    <row r="9" spans="3:20" s="4" customFormat="1" ht="30" customHeight="1" x14ac:dyDescent="0.25">
      <c r="C9" s="24" t="s">
        <v>597</v>
      </c>
      <c r="D9" s="24" t="str">
        <f>SUBSTITUTE(C9," ","")</f>
        <v>007NS21985000</v>
      </c>
      <c r="E9" s="20" t="s">
        <v>598</v>
      </c>
      <c r="F9" s="20" t="s">
        <v>73</v>
      </c>
      <c r="G9" s="20" t="s">
        <v>599</v>
      </c>
      <c r="H9" s="20" t="s">
        <v>600</v>
      </c>
      <c r="I9" s="20" t="s">
        <v>601</v>
      </c>
      <c r="J9" s="21" t="s">
        <v>602</v>
      </c>
      <c r="K9" s="21" t="s">
        <v>546</v>
      </c>
      <c r="L9" s="22" t="s">
        <v>582</v>
      </c>
      <c r="M9" s="22" t="s">
        <v>603</v>
      </c>
      <c r="N9" s="23">
        <v>0</v>
      </c>
      <c r="O9" s="23">
        <v>0</v>
      </c>
      <c r="P9" s="22" t="s">
        <v>604</v>
      </c>
      <c r="Q9" s="22" t="s">
        <v>604</v>
      </c>
      <c r="R9" s="22" t="s">
        <v>604</v>
      </c>
      <c r="S9" s="22">
        <v>1434</v>
      </c>
      <c r="T9" s="17" t="s">
        <v>597</v>
      </c>
    </row>
    <row r="10" spans="3:20" s="4" customFormat="1" ht="30" customHeight="1" x14ac:dyDescent="0.25">
      <c r="C10" s="24" t="s">
        <v>605</v>
      </c>
      <c r="D10" s="24" t="str">
        <f t="shared" ref="D10:D73" si="2">SUBSTITUTE(C10," ","")</f>
        <v>001RS111500N2</v>
      </c>
      <c r="E10" s="20" t="s">
        <v>606</v>
      </c>
      <c r="F10" s="26" t="s">
        <v>23</v>
      </c>
      <c r="G10" s="20" t="s">
        <v>607</v>
      </c>
      <c r="H10" s="20" t="s">
        <v>608</v>
      </c>
      <c r="I10" s="26">
        <v>0</v>
      </c>
      <c r="J10" s="21" t="s">
        <v>609</v>
      </c>
      <c r="K10" s="27">
        <v>0</v>
      </c>
      <c r="L10" s="22" t="s">
        <v>540</v>
      </c>
      <c r="M10" s="22">
        <v>1</v>
      </c>
      <c r="N10" s="23">
        <v>90</v>
      </c>
      <c r="O10" s="23">
        <v>1620</v>
      </c>
      <c r="P10" s="22" t="s">
        <v>610</v>
      </c>
      <c r="Q10" s="22" t="s">
        <v>610</v>
      </c>
      <c r="R10" s="22" t="s">
        <v>611</v>
      </c>
      <c r="S10" s="22">
        <v>112</v>
      </c>
      <c r="T10" s="17" t="s">
        <v>605</v>
      </c>
    </row>
    <row r="11" spans="3:20" s="4" customFormat="1" ht="30" customHeight="1" x14ac:dyDescent="0.25">
      <c r="C11" s="24" t="s">
        <v>612</v>
      </c>
      <c r="D11" s="24" t="str">
        <f t="shared" si="2"/>
        <v>001RS111500N1</v>
      </c>
      <c r="E11" s="20" t="s">
        <v>606</v>
      </c>
      <c r="F11" s="26" t="s">
        <v>23</v>
      </c>
      <c r="G11" s="20" t="s">
        <v>607</v>
      </c>
      <c r="H11" s="20" t="s">
        <v>608</v>
      </c>
      <c r="I11" s="26">
        <v>0</v>
      </c>
      <c r="J11" s="21" t="s">
        <v>613</v>
      </c>
      <c r="K11" s="27">
        <v>0</v>
      </c>
      <c r="L11" s="22" t="s">
        <v>540</v>
      </c>
      <c r="M11" s="22">
        <v>1</v>
      </c>
      <c r="N11" s="23">
        <v>90</v>
      </c>
      <c r="O11" s="23">
        <v>1620</v>
      </c>
      <c r="P11" s="22" t="s">
        <v>610</v>
      </c>
      <c r="Q11" s="22" t="s">
        <v>610</v>
      </c>
      <c r="R11" s="22" t="s">
        <v>611</v>
      </c>
      <c r="S11" s="22">
        <v>112</v>
      </c>
      <c r="T11" s="17" t="s">
        <v>612</v>
      </c>
    </row>
    <row r="12" spans="3:20" s="4" customFormat="1" ht="30" customHeight="1" x14ac:dyDescent="0.25">
      <c r="C12" s="24" t="s">
        <v>614</v>
      </c>
      <c r="D12" s="24" t="str">
        <f t="shared" si="2"/>
        <v>001RS111500N0</v>
      </c>
      <c r="E12" s="20" t="s">
        <v>606</v>
      </c>
      <c r="F12" s="26" t="s">
        <v>23</v>
      </c>
      <c r="G12" s="20" t="s">
        <v>607</v>
      </c>
      <c r="H12" s="20" t="s">
        <v>608</v>
      </c>
      <c r="I12" s="20" t="s">
        <v>615</v>
      </c>
      <c r="J12" s="21" t="s">
        <v>616</v>
      </c>
      <c r="K12" s="27">
        <v>0</v>
      </c>
      <c r="L12" s="22" t="s">
        <v>540</v>
      </c>
      <c r="M12" s="22">
        <v>1</v>
      </c>
      <c r="N12" s="23">
        <v>90</v>
      </c>
      <c r="O12" s="23">
        <v>1620</v>
      </c>
      <c r="P12" s="22" t="s">
        <v>610</v>
      </c>
      <c r="Q12" s="22" t="s">
        <v>610</v>
      </c>
      <c r="R12" s="22" t="s">
        <v>611</v>
      </c>
      <c r="S12" s="22">
        <v>112</v>
      </c>
      <c r="T12" s="17" t="s">
        <v>617</v>
      </c>
    </row>
    <row r="13" spans="3:20" s="4" customFormat="1" ht="30" customHeight="1" x14ac:dyDescent="0.25">
      <c r="C13" s="24" t="s">
        <v>618</v>
      </c>
      <c r="D13" s="24" t="str">
        <f t="shared" si="2"/>
        <v>228TM19381000</v>
      </c>
      <c r="E13" s="20" t="s">
        <v>619</v>
      </c>
      <c r="F13" s="20" t="s">
        <v>73</v>
      </c>
      <c r="G13" s="20" t="s">
        <v>292</v>
      </c>
      <c r="H13" s="20" t="s">
        <v>620</v>
      </c>
      <c r="I13" s="20" t="s">
        <v>621</v>
      </c>
      <c r="J13" s="21" t="s">
        <v>622</v>
      </c>
      <c r="K13" s="21">
        <v>0</v>
      </c>
      <c r="L13" s="22">
        <v>0</v>
      </c>
      <c r="M13" s="22" t="s">
        <v>603</v>
      </c>
      <c r="N13" s="23">
        <v>0</v>
      </c>
      <c r="O13" s="23">
        <v>10</v>
      </c>
      <c r="P13" s="22" t="s">
        <v>623</v>
      </c>
      <c r="Q13" s="22" t="s">
        <v>624</v>
      </c>
      <c r="R13" s="22" t="s">
        <v>625</v>
      </c>
      <c r="S13" s="22">
        <v>11560</v>
      </c>
      <c r="T13" s="17" t="s">
        <v>618</v>
      </c>
    </row>
    <row r="14" spans="3:20" s="4" customFormat="1" ht="30" customHeight="1" x14ac:dyDescent="0.25">
      <c r="C14" s="24" t="s">
        <v>626</v>
      </c>
      <c r="D14" s="24" t="str">
        <f t="shared" si="2"/>
        <v>209TM18231000</v>
      </c>
      <c r="E14" s="20" t="s">
        <v>619</v>
      </c>
      <c r="F14" s="20" t="s">
        <v>73</v>
      </c>
      <c r="G14" s="20" t="s">
        <v>627</v>
      </c>
      <c r="H14" s="20" t="s">
        <v>628</v>
      </c>
      <c r="I14" s="20" t="s">
        <v>629</v>
      </c>
      <c r="J14" s="21" t="s">
        <v>630</v>
      </c>
      <c r="K14" s="21" t="s">
        <v>631</v>
      </c>
      <c r="L14" s="22" t="s">
        <v>632</v>
      </c>
      <c r="M14" s="22" t="s">
        <v>603</v>
      </c>
      <c r="N14" s="23">
        <v>0</v>
      </c>
      <c r="O14" s="23">
        <v>10</v>
      </c>
      <c r="P14" s="22" t="s">
        <v>633</v>
      </c>
      <c r="Q14" s="22" t="s">
        <v>634</v>
      </c>
      <c r="R14" s="22" t="s">
        <v>635</v>
      </c>
      <c r="S14" s="22">
        <v>19310</v>
      </c>
      <c r="T14" s="17" t="s">
        <v>626</v>
      </c>
    </row>
    <row r="15" spans="3:20" s="4" customFormat="1" ht="30" customHeight="1" x14ac:dyDescent="0.25">
      <c r="C15" s="24" t="s">
        <v>636</v>
      </c>
      <c r="D15" s="24" t="str">
        <f t="shared" si="2"/>
        <v>061TM19927000</v>
      </c>
      <c r="E15" s="20" t="s">
        <v>619</v>
      </c>
      <c r="F15" s="20" t="s">
        <v>73</v>
      </c>
      <c r="G15" s="20" t="s">
        <v>637</v>
      </c>
      <c r="H15" s="20" t="s">
        <v>638</v>
      </c>
      <c r="I15" s="20" t="s">
        <v>639</v>
      </c>
      <c r="J15" s="21" t="s">
        <v>640</v>
      </c>
      <c r="K15" s="21">
        <v>0</v>
      </c>
      <c r="L15" s="22">
        <v>0</v>
      </c>
      <c r="M15" s="22" t="s">
        <v>603</v>
      </c>
      <c r="N15" s="23">
        <v>0</v>
      </c>
      <c r="O15" s="23">
        <v>10</v>
      </c>
      <c r="P15" s="22" t="s">
        <v>633</v>
      </c>
      <c r="Q15" s="22" t="s">
        <v>634</v>
      </c>
      <c r="R15" s="22" t="s">
        <v>635</v>
      </c>
      <c r="S15" s="22">
        <v>21450</v>
      </c>
      <c r="T15" s="17" t="s">
        <v>636</v>
      </c>
    </row>
    <row r="16" spans="3:20" s="4" customFormat="1" ht="30" customHeight="1" x14ac:dyDescent="0.25">
      <c r="C16" s="24" t="s">
        <v>641</v>
      </c>
      <c r="D16" s="24" t="str">
        <f t="shared" si="2"/>
        <v>061TM18304000</v>
      </c>
      <c r="E16" s="20" t="s">
        <v>619</v>
      </c>
      <c r="F16" s="20" t="s">
        <v>73</v>
      </c>
      <c r="G16" s="20" t="s">
        <v>637</v>
      </c>
      <c r="H16" s="20" t="s">
        <v>642</v>
      </c>
      <c r="I16" s="20" t="s">
        <v>643</v>
      </c>
      <c r="J16" s="21" t="s">
        <v>644</v>
      </c>
      <c r="K16" s="21">
        <v>0</v>
      </c>
      <c r="L16" s="22">
        <v>0</v>
      </c>
      <c r="M16" s="22" t="s">
        <v>603</v>
      </c>
      <c r="N16" s="23">
        <v>0</v>
      </c>
      <c r="O16" s="23">
        <v>10</v>
      </c>
      <c r="P16" s="22" t="s">
        <v>633</v>
      </c>
      <c r="Q16" s="22" t="s">
        <v>634</v>
      </c>
      <c r="R16" s="22" t="s">
        <v>635</v>
      </c>
      <c r="S16" s="22">
        <v>19310</v>
      </c>
      <c r="T16" s="17" t="s">
        <v>641</v>
      </c>
    </row>
    <row r="17" spans="3:20" s="4" customFormat="1" ht="30" customHeight="1" x14ac:dyDescent="0.25">
      <c r="C17" s="24" t="s">
        <v>645</v>
      </c>
      <c r="D17" s="24" t="str">
        <f t="shared" si="2"/>
        <v>061TM13166000</v>
      </c>
      <c r="E17" s="20" t="s">
        <v>619</v>
      </c>
      <c r="F17" s="20" t="s">
        <v>73</v>
      </c>
      <c r="G17" s="20" t="s">
        <v>637</v>
      </c>
      <c r="H17" s="20" t="s">
        <v>646</v>
      </c>
      <c r="I17" s="20" t="s">
        <v>647</v>
      </c>
      <c r="J17" s="21" t="s">
        <v>648</v>
      </c>
      <c r="K17" s="21">
        <v>0</v>
      </c>
      <c r="L17" s="22">
        <v>0</v>
      </c>
      <c r="M17" s="22" t="s">
        <v>603</v>
      </c>
      <c r="N17" s="23">
        <v>0</v>
      </c>
      <c r="O17" s="23">
        <v>10</v>
      </c>
      <c r="P17" s="22" t="s">
        <v>633</v>
      </c>
      <c r="Q17" s="22" t="s">
        <v>634</v>
      </c>
      <c r="R17" s="22" t="s">
        <v>635</v>
      </c>
      <c r="S17" s="22">
        <v>20100</v>
      </c>
      <c r="T17" s="17" t="s">
        <v>645</v>
      </c>
    </row>
    <row r="18" spans="3:20" s="4" customFormat="1" ht="30" customHeight="1" x14ac:dyDescent="0.25">
      <c r="C18" s="24" t="s">
        <v>649</v>
      </c>
      <c r="D18" s="24" t="str">
        <f t="shared" si="2"/>
        <v>061TM13029000</v>
      </c>
      <c r="E18" s="20" t="s">
        <v>619</v>
      </c>
      <c r="F18" s="20" t="s">
        <v>73</v>
      </c>
      <c r="G18" s="20" t="s">
        <v>637</v>
      </c>
      <c r="H18" s="20" t="s">
        <v>650</v>
      </c>
      <c r="I18" s="20" t="s">
        <v>651</v>
      </c>
      <c r="J18" s="21" t="s">
        <v>652</v>
      </c>
      <c r="K18" s="21">
        <v>0</v>
      </c>
      <c r="L18" s="22">
        <v>0</v>
      </c>
      <c r="M18" s="22" t="s">
        <v>603</v>
      </c>
      <c r="N18" s="23">
        <v>0</v>
      </c>
      <c r="O18" s="23">
        <v>10</v>
      </c>
      <c r="P18" s="22" t="s">
        <v>633</v>
      </c>
      <c r="Q18" s="22" t="s">
        <v>634</v>
      </c>
      <c r="R18" s="22" t="s">
        <v>635</v>
      </c>
      <c r="S18" s="22">
        <v>20450</v>
      </c>
      <c r="T18" s="17" t="s">
        <v>649</v>
      </c>
    </row>
    <row r="19" spans="3:20" s="4" customFormat="1" ht="30" customHeight="1" x14ac:dyDescent="0.25">
      <c r="C19" s="24" t="s">
        <v>653</v>
      </c>
      <c r="D19" s="24" t="str">
        <f t="shared" si="2"/>
        <v>001PI00216002</v>
      </c>
      <c r="E19" s="20" t="s">
        <v>22</v>
      </c>
      <c r="F19" s="20" t="s">
        <v>23</v>
      </c>
      <c r="G19" s="20" t="s">
        <v>607</v>
      </c>
      <c r="H19" s="20" t="s">
        <v>654</v>
      </c>
      <c r="I19" s="20">
        <v>0</v>
      </c>
      <c r="J19" s="21" t="s">
        <v>655</v>
      </c>
      <c r="K19" s="21" t="s">
        <v>195</v>
      </c>
      <c r="L19" s="22">
        <v>0</v>
      </c>
      <c r="M19" s="22" t="s">
        <v>603</v>
      </c>
      <c r="N19" s="23">
        <v>0</v>
      </c>
      <c r="O19" s="23">
        <v>120</v>
      </c>
      <c r="P19" s="22">
        <v>0</v>
      </c>
      <c r="Q19" s="22">
        <v>0</v>
      </c>
      <c r="R19" s="22">
        <v>0</v>
      </c>
      <c r="S19" s="22">
        <v>0</v>
      </c>
      <c r="T19" s="17" t="s">
        <v>653</v>
      </c>
    </row>
    <row r="20" spans="3:20" s="4" customFormat="1" ht="30" customHeight="1" x14ac:dyDescent="0.25">
      <c r="C20" s="24" t="s">
        <v>656</v>
      </c>
      <c r="D20" s="24" t="str">
        <f t="shared" si="2"/>
        <v>001PI00216000</v>
      </c>
      <c r="E20" s="20" t="s">
        <v>22</v>
      </c>
      <c r="F20" s="20" t="s">
        <v>23</v>
      </c>
      <c r="G20" s="20" t="s">
        <v>607</v>
      </c>
      <c r="H20" s="20" t="s">
        <v>654</v>
      </c>
      <c r="I20" s="20" t="s">
        <v>657</v>
      </c>
      <c r="J20" s="21" t="s">
        <v>658</v>
      </c>
      <c r="K20" s="21">
        <v>0</v>
      </c>
      <c r="L20" s="22">
        <v>0</v>
      </c>
      <c r="M20" s="22" t="s">
        <v>603</v>
      </c>
      <c r="N20" s="23">
        <v>0</v>
      </c>
      <c r="O20" s="23">
        <v>120</v>
      </c>
      <c r="P20" s="22">
        <v>0</v>
      </c>
      <c r="Q20" s="22">
        <v>0</v>
      </c>
      <c r="R20" s="22">
        <v>0</v>
      </c>
      <c r="S20" s="22">
        <v>0</v>
      </c>
      <c r="T20" s="17" t="s">
        <v>656</v>
      </c>
    </row>
    <row r="21" spans="3:20" s="4" customFormat="1" ht="30" customHeight="1" x14ac:dyDescent="0.25">
      <c r="C21" s="24" t="s">
        <v>659</v>
      </c>
      <c r="D21" s="24" t="str">
        <f t="shared" si="2"/>
        <v>001PLV1081000</v>
      </c>
      <c r="E21" s="20" t="s">
        <v>660</v>
      </c>
      <c r="F21" s="20" t="s">
        <v>73</v>
      </c>
      <c r="G21" s="20" t="s">
        <v>661</v>
      </c>
      <c r="H21" s="20" t="s">
        <v>662</v>
      </c>
      <c r="I21" s="20" t="s">
        <v>663</v>
      </c>
      <c r="J21" s="21" t="s">
        <v>664</v>
      </c>
      <c r="K21" s="21" t="s">
        <v>546</v>
      </c>
      <c r="L21" s="22" t="s">
        <v>582</v>
      </c>
      <c r="M21" s="22" t="s">
        <v>603</v>
      </c>
      <c r="N21" s="23">
        <v>0</v>
      </c>
      <c r="O21" s="23">
        <v>0</v>
      </c>
      <c r="P21" s="22" t="s">
        <v>604</v>
      </c>
      <c r="Q21" s="22" t="s">
        <v>604</v>
      </c>
      <c r="R21" s="22" t="s">
        <v>604</v>
      </c>
      <c r="S21" s="22">
        <v>214</v>
      </c>
      <c r="T21" s="17" t="s">
        <v>659</v>
      </c>
    </row>
    <row r="22" spans="3:20" s="4" customFormat="1" ht="30" customHeight="1" x14ac:dyDescent="0.25">
      <c r="C22" s="24" t="s">
        <v>665</v>
      </c>
      <c r="D22" s="24" t="str">
        <f t="shared" si="2"/>
        <v>TH8990</v>
      </c>
      <c r="E22" s="20" t="s">
        <v>527</v>
      </c>
      <c r="F22" s="20" t="s">
        <v>23</v>
      </c>
      <c r="G22" s="20" t="s">
        <v>666</v>
      </c>
      <c r="H22" s="20" t="s">
        <v>667</v>
      </c>
      <c r="I22" s="20" t="s">
        <v>668</v>
      </c>
      <c r="J22" s="21" t="s">
        <v>669</v>
      </c>
      <c r="K22" s="21" t="s">
        <v>27</v>
      </c>
      <c r="L22" s="22" t="s">
        <v>531</v>
      </c>
      <c r="M22" s="22" t="s">
        <v>603</v>
      </c>
      <c r="N22" s="23">
        <v>12</v>
      </c>
      <c r="O22" s="23">
        <v>144</v>
      </c>
      <c r="P22" s="22" t="s">
        <v>670</v>
      </c>
      <c r="Q22" s="22" t="s">
        <v>671</v>
      </c>
      <c r="R22" s="22" t="s">
        <v>672</v>
      </c>
      <c r="S22" s="22">
        <v>384</v>
      </c>
      <c r="T22" s="17" t="s">
        <v>665</v>
      </c>
    </row>
    <row r="23" spans="3:20" s="4" customFormat="1" ht="30" customHeight="1" x14ac:dyDescent="0.25">
      <c r="C23" s="24" t="s">
        <v>673</v>
      </c>
      <c r="D23" s="24" t="str">
        <f t="shared" si="2"/>
        <v>MM471</v>
      </c>
      <c r="E23" s="20" t="s">
        <v>674</v>
      </c>
      <c r="F23" s="20" t="s">
        <v>675</v>
      </c>
      <c r="G23" s="26" t="s">
        <v>676</v>
      </c>
      <c r="H23" s="26">
        <v>0</v>
      </c>
      <c r="I23" s="20" t="s">
        <v>677</v>
      </c>
      <c r="J23" s="21" t="s">
        <v>678</v>
      </c>
      <c r="K23" s="27">
        <v>0</v>
      </c>
      <c r="L23" s="22">
        <v>0</v>
      </c>
      <c r="M23" s="28">
        <v>1</v>
      </c>
      <c r="N23" s="23">
        <v>0</v>
      </c>
      <c r="O23" s="23">
        <v>18</v>
      </c>
      <c r="P23" s="22" t="s">
        <v>679</v>
      </c>
      <c r="Q23" s="22" t="s">
        <v>680</v>
      </c>
      <c r="R23" s="22" t="s">
        <v>680</v>
      </c>
      <c r="S23" s="22">
        <v>30000</v>
      </c>
      <c r="T23" s="17" t="s">
        <v>673</v>
      </c>
    </row>
    <row r="24" spans="3:20" s="4" customFormat="1" ht="30" customHeight="1" x14ac:dyDescent="0.25">
      <c r="C24" s="24" t="s">
        <v>681</v>
      </c>
      <c r="D24" s="24" t="str">
        <f t="shared" si="2"/>
        <v>LA2034</v>
      </c>
      <c r="E24" s="20" t="s">
        <v>682</v>
      </c>
      <c r="F24" s="20" t="s">
        <v>23</v>
      </c>
      <c r="G24" s="20" t="s">
        <v>683</v>
      </c>
      <c r="H24" s="20" t="s">
        <v>684</v>
      </c>
      <c r="I24" s="20" t="s">
        <v>685</v>
      </c>
      <c r="J24" s="21" t="s">
        <v>686</v>
      </c>
      <c r="K24" s="21" t="s">
        <v>27</v>
      </c>
      <c r="L24" s="22" t="s">
        <v>46</v>
      </c>
      <c r="M24" s="22" t="s">
        <v>603</v>
      </c>
      <c r="N24" s="23">
        <v>6</v>
      </c>
      <c r="O24" s="23">
        <v>270</v>
      </c>
      <c r="P24" s="22" t="s">
        <v>687</v>
      </c>
      <c r="Q24" s="22" t="s">
        <v>688</v>
      </c>
      <c r="R24" s="22" t="s">
        <v>689</v>
      </c>
      <c r="S24" s="22">
        <v>80</v>
      </c>
      <c r="T24" s="17" t="s">
        <v>681</v>
      </c>
    </row>
    <row r="25" spans="3:20" s="4" customFormat="1" ht="30" customHeight="1" x14ac:dyDescent="0.25">
      <c r="C25" s="24" t="s">
        <v>690</v>
      </c>
      <c r="D25" s="24" t="str">
        <f t="shared" si="2"/>
        <v>061SE32150000</v>
      </c>
      <c r="E25" s="20" t="s">
        <v>691</v>
      </c>
      <c r="F25" s="20" t="s">
        <v>73</v>
      </c>
      <c r="G25" s="20" t="s">
        <v>637</v>
      </c>
      <c r="H25" s="20" t="s">
        <v>692</v>
      </c>
      <c r="I25" s="20" t="s">
        <v>693</v>
      </c>
      <c r="J25" s="21" t="s">
        <v>694</v>
      </c>
      <c r="K25" s="21" t="s">
        <v>695</v>
      </c>
      <c r="L25" s="22" t="s">
        <v>540</v>
      </c>
      <c r="M25" s="22" t="s">
        <v>603</v>
      </c>
      <c r="N25" s="23">
        <v>672</v>
      </c>
      <c r="O25" s="23">
        <v>8064</v>
      </c>
      <c r="P25" s="22" t="s">
        <v>696</v>
      </c>
      <c r="Q25" s="22" t="s">
        <v>696</v>
      </c>
      <c r="R25" s="22" t="s">
        <v>697</v>
      </c>
      <c r="S25" s="22">
        <v>37</v>
      </c>
      <c r="T25" s="17" t="s">
        <v>690</v>
      </c>
    </row>
    <row r="26" spans="3:20" s="4" customFormat="1" ht="30" customHeight="1" x14ac:dyDescent="0.25">
      <c r="C26" s="24" t="s">
        <v>698</v>
      </c>
      <c r="D26" s="24" t="str">
        <f t="shared" si="2"/>
        <v>001PL21977050</v>
      </c>
      <c r="E26" s="20" t="s">
        <v>660</v>
      </c>
      <c r="F26" s="20" t="s">
        <v>73</v>
      </c>
      <c r="G26" s="20" t="s">
        <v>699</v>
      </c>
      <c r="H26" s="20" t="s">
        <v>700</v>
      </c>
      <c r="I26" s="20">
        <v>0</v>
      </c>
      <c r="J26" s="21" t="s">
        <v>701</v>
      </c>
      <c r="K26" s="21" t="s">
        <v>27</v>
      </c>
      <c r="L26" s="22" t="s">
        <v>540</v>
      </c>
      <c r="M26" s="22" t="s">
        <v>603</v>
      </c>
      <c r="N26" s="23">
        <v>48</v>
      </c>
      <c r="O26" s="23">
        <v>864</v>
      </c>
      <c r="P26" s="22" t="s">
        <v>702</v>
      </c>
      <c r="Q26" s="22" t="s">
        <v>703</v>
      </c>
      <c r="R26" s="22" t="s">
        <v>704</v>
      </c>
      <c r="S26" s="22">
        <v>199</v>
      </c>
      <c r="T26" s="17" t="s">
        <v>698</v>
      </c>
    </row>
    <row r="27" spans="3:20" s="4" customFormat="1" ht="30" customHeight="1" x14ac:dyDescent="0.25">
      <c r="C27" s="24" t="s">
        <v>705</v>
      </c>
      <c r="D27" s="24" t="str">
        <f t="shared" si="2"/>
        <v>279RS001040N0</v>
      </c>
      <c r="E27" s="20" t="s">
        <v>606</v>
      </c>
      <c r="F27" s="20" t="s">
        <v>23</v>
      </c>
      <c r="G27" s="20" t="s">
        <v>24</v>
      </c>
      <c r="H27" s="20" t="s">
        <v>706</v>
      </c>
      <c r="I27" s="20" t="s">
        <v>707</v>
      </c>
      <c r="J27" s="21" t="s">
        <v>708</v>
      </c>
      <c r="K27" s="21" t="s">
        <v>546</v>
      </c>
      <c r="L27" s="22" t="s">
        <v>558</v>
      </c>
      <c r="M27" s="22" t="s">
        <v>603</v>
      </c>
      <c r="N27" s="23">
        <v>90</v>
      </c>
      <c r="O27" s="23">
        <v>1620</v>
      </c>
      <c r="P27" s="22" t="s">
        <v>610</v>
      </c>
      <c r="Q27" s="22" t="s">
        <v>610</v>
      </c>
      <c r="R27" s="22" t="s">
        <v>611</v>
      </c>
      <c r="S27" s="22">
        <v>112</v>
      </c>
      <c r="T27" s="17" t="s">
        <v>705</v>
      </c>
    </row>
    <row r="28" spans="3:20" s="4" customFormat="1" ht="30" customHeight="1" x14ac:dyDescent="0.25">
      <c r="C28" s="24" t="s">
        <v>709</v>
      </c>
      <c r="D28" s="24" t="str">
        <f t="shared" si="2"/>
        <v>CRT391000S</v>
      </c>
      <c r="E28" s="20" t="s">
        <v>710</v>
      </c>
      <c r="F28" s="20" t="s">
        <v>73</v>
      </c>
      <c r="G28" s="20" t="s">
        <v>292</v>
      </c>
      <c r="H28" s="20" t="s">
        <v>711</v>
      </c>
      <c r="I28" s="20" t="s">
        <v>712</v>
      </c>
      <c r="J28" s="21" t="s">
        <v>713</v>
      </c>
      <c r="K28" s="21" t="s">
        <v>27</v>
      </c>
      <c r="L28" s="22" t="s">
        <v>466</v>
      </c>
      <c r="M28" s="22" t="s">
        <v>603</v>
      </c>
      <c r="N28" s="23">
        <v>0</v>
      </c>
      <c r="O28" s="23">
        <v>18</v>
      </c>
      <c r="P28" s="22" t="s">
        <v>714</v>
      </c>
      <c r="Q28" s="22" t="s">
        <v>715</v>
      </c>
      <c r="R28" s="22" t="s">
        <v>716</v>
      </c>
      <c r="S28" s="22">
        <v>5900</v>
      </c>
      <c r="T28" s="17" t="s">
        <v>709</v>
      </c>
    </row>
    <row r="29" spans="3:20" s="4" customFormat="1" ht="30" customHeight="1" x14ac:dyDescent="0.25">
      <c r="C29" s="24" t="s">
        <v>717</v>
      </c>
      <c r="D29" s="24" t="str">
        <f t="shared" si="2"/>
        <v>001PL21977000</v>
      </c>
      <c r="E29" s="20" t="s">
        <v>660</v>
      </c>
      <c r="F29" s="20" t="s">
        <v>73</v>
      </c>
      <c r="G29" s="20" t="s">
        <v>699</v>
      </c>
      <c r="H29" s="20" t="s">
        <v>700</v>
      </c>
      <c r="I29" s="20" t="s">
        <v>718</v>
      </c>
      <c r="J29" s="21" t="s">
        <v>719</v>
      </c>
      <c r="K29" s="21" t="s">
        <v>27</v>
      </c>
      <c r="L29" s="22" t="s">
        <v>582</v>
      </c>
      <c r="M29" s="22" t="s">
        <v>603</v>
      </c>
      <c r="N29" s="23">
        <v>48</v>
      </c>
      <c r="O29" s="23">
        <v>864</v>
      </c>
      <c r="P29" s="22" t="s">
        <v>702</v>
      </c>
      <c r="Q29" s="22" t="s">
        <v>703</v>
      </c>
      <c r="R29" s="22" t="s">
        <v>704</v>
      </c>
      <c r="S29" s="22">
        <v>185</v>
      </c>
      <c r="T29" s="17" t="s">
        <v>717</v>
      </c>
    </row>
    <row r="30" spans="3:20" s="4" customFormat="1" ht="30" customHeight="1" x14ac:dyDescent="0.25">
      <c r="C30" s="24" t="s">
        <v>720</v>
      </c>
      <c r="D30" s="24" t="str">
        <f t="shared" si="2"/>
        <v>001NS22035000</v>
      </c>
      <c r="E30" s="20" t="s">
        <v>721</v>
      </c>
      <c r="F30" s="20" t="s">
        <v>73</v>
      </c>
      <c r="G30" s="20" t="s">
        <v>699</v>
      </c>
      <c r="H30" s="20" t="s">
        <v>722</v>
      </c>
      <c r="I30" s="20" t="s">
        <v>723</v>
      </c>
      <c r="J30" s="21" t="s">
        <v>724</v>
      </c>
      <c r="K30" s="21" t="s">
        <v>27</v>
      </c>
      <c r="L30" s="22" t="s">
        <v>540</v>
      </c>
      <c r="M30" s="22" t="s">
        <v>603</v>
      </c>
      <c r="N30" s="23">
        <v>56</v>
      </c>
      <c r="O30" s="23">
        <v>1008</v>
      </c>
      <c r="P30" s="22" t="s">
        <v>702</v>
      </c>
      <c r="Q30" s="22" t="s">
        <v>703</v>
      </c>
      <c r="R30" s="22" t="s">
        <v>704</v>
      </c>
      <c r="S30" s="22">
        <v>381</v>
      </c>
      <c r="T30" s="17" t="s">
        <v>720</v>
      </c>
    </row>
    <row r="31" spans="3:20" s="4" customFormat="1" ht="30" customHeight="1" x14ac:dyDescent="0.25">
      <c r="C31" s="24" t="s">
        <v>725</v>
      </c>
      <c r="D31" s="24" t="str">
        <f t="shared" si="2"/>
        <v>001NS22034000</v>
      </c>
      <c r="E31" s="20" t="s">
        <v>721</v>
      </c>
      <c r="F31" s="20" t="s">
        <v>73</v>
      </c>
      <c r="G31" s="20" t="s">
        <v>726</v>
      </c>
      <c r="H31" s="20" t="s">
        <v>727</v>
      </c>
      <c r="I31" s="20" t="s">
        <v>728</v>
      </c>
      <c r="J31" s="21" t="s">
        <v>729</v>
      </c>
      <c r="K31" s="21" t="s">
        <v>27</v>
      </c>
      <c r="L31" s="22" t="s">
        <v>540</v>
      </c>
      <c r="M31" s="22" t="s">
        <v>603</v>
      </c>
      <c r="N31" s="23">
        <v>56</v>
      </c>
      <c r="O31" s="23">
        <v>1008</v>
      </c>
      <c r="P31" s="22" t="s">
        <v>702</v>
      </c>
      <c r="Q31" s="22" t="s">
        <v>703</v>
      </c>
      <c r="R31" s="22" t="s">
        <v>704</v>
      </c>
      <c r="S31" s="22">
        <v>288</v>
      </c>
      <c r="T31" s="17" t="s">
        <v>725</v>
      </c>
    </row>
    <row r="32" spans="3:20" s="4" customFormat="1" ht="30" customHeight="1" x14ac:dyDescent="0.25">
      <c r="C32" s="24" t="s">
        <v>730</v>
      </c>
      <c r="D32" s="24" t="str">
        <f t="shared" si="2"/>
        <v>001HL21976050</v>
      </c>
      <c r="E32" s="20" t="s">
        <v>731</v>
      </c>
      <c r="F32" s="20" t="s">
        <v>73</v>
      </c>
      <c r="G32" s="20" t="s">
        <v>699</v>
      </c>
      <c r="H32" s="20" t="s">
        <v>700</v>
      </c>
      <c r="I32" s="20">
        <v>0</v>
      </c>
      <c r="J32" s="21" t="s">
        <v>732</v>
      </c>
      <c r="K32" s="21" t="s">
        <v>733</v>
      </c>
      <c r="L32" s="22" t="s">
        <v>582</v>
      </c>
      <c r="M32" s="22" t="s">
        <v>603</v>
      </c>
      <c r="N32" s="23">
        <v>56</v>
      </c>
      <c r="O32" s="23">
        <v>1008</v>
      </c>
      <c r="P32" s="22" t="s">
        <v>702</v>
      </c>
      <c r="Q32" s="22" t="s">
        <v>703</v>
      </c>
      <c r="R32" s="22" t="s">
        <v>704</v>
      </c>
      <c r="S32" s="22">
        <v>169</v>
      </c>
      <c r="T32" s="17" t="s">
        <v>730</v>
      </c>
    </row>
    <row r="33" spans="3:20" s="4" customFormat="1" ht="30" customHeight="1" x14ac:dyDescent="0.25">
      <c r="C33" s="24" t="s">
        <v>734</v>
      </c>
      <c r="D33" s="24" t="str">
        <f t="shared" si="2"/>
        <v>001HL21976025</v>
      </c>
      <c r="E33" s="20" t="s">
        <v>731</v>
      </c>
      <c r="F33" s="20" t="s">
        <v>73</v>
      </c>
      <c r="G33" s="20" t="s">
        <v>699</v>
      </c>
      <c r="H33" s="20" t="s">
        <v>700</v>
      </c>
      <c r="I33" s="20">
        <v>0</v>
      </c>
      <c r="J33" s="21" t="s">
        <v>735</v>
      </c>
      <c r="K33" s="21" t="s">
        <v>733</v>
      </c>
      <c r="L33" s="22" t="s">
        <v>582</v>
      </c>
      <c r="M33" s="22" t="s">
        <v>603</v>
      </c>
      <c r="N33" s="23">
        <v>56</v>
      </c>
      <c r="O33" s="23">
        <v>1008</v>
      </c>
      <c r="P33" s="22" t="s">
        <v>702</v>
      </c>
      <c r="Q33" s="22" t="s">
        <v>703</v>
      </c>
      <c r="R33" s="22" t="s">
        <v>704</v>
      </c>
      <c r="S33" s="22">
        <v>163</v>
      </c>
      <c r="T33" s="17" t="s">
        <v>734</v>
      </c>
    </row>
    <row r="34" spans="3:20" s="4" customFormat="1" ht="30" customHeight="1" x14ac:dyDescent="0.25">
      <c r="C34" s="24" t="s">
        <v>736</v>
      </c>
      <c r="D34" s="24" t="str">
        <f t="shared" si="2"/>
        <v>001HL21976000</v>
      </c>
      <c r="E34" s="20" t="s">
        <v>731</v>
      </c>
      <c r="F34" s="20" t="s">
        <v>73</v>
      </c>
      <c r="G34" s="20" t="s">
        <v>699</v>
      </c>
      <c r="H34" s="20" t="s">
        <v>700</v>
      </c>
      <c r="I34" s="20" t="s">
        <v>737</v>
      </c>
      <c r="J34" s="21" t="s">
        <v>738</v>
      </c>
      <c r="K34" s="21" t="s">
        <v>733</v>
      </c>
      <c r="L34" s="22" t="s">
        <v>582</v>
      </c>
      <c r="M34" s="22" t="s">
        <v>603</v>
      </c>
      <c r="N34" s="23">
        <v>56</v>
      </c>
      <c r="O34" s="23">
        <v>1008</v>
      </c>
      <c r="P34" s="22" t="s">
        <v>702</v>
      </c>
      <c r="Q34" s="22" t="s">
        <v>703</v>
      </c>
      <c r="R34" s="22" t="s">
        <v>704</v>
      </c>
      <c r="S34" s="22">
        <v>157</v>
      </c>
      <c r="T34" s="17" t="s">
        <v>736</v>
      </c>
    </row>
    <row r="35" spans="3:20" s="4" customFormat="1" ht="30" customHeight="1" x14ac:dyDescent="0.25">
      <c r="C35" s="24" t="s">
        <v>739</v>
      </c>
      <c r="D35" s="24" t="str">
        <f t="shared" si="2"/>
        <v>AE273000S</v>
      </c>
      <c r="E35" s="20" t="s">
        <v>740</v>
      </c>
      <c r="F35" s="20" t="s">
        <v>73</v>
      </c>
      <c r="G35" s="20" t="s">
        <v>637</v>
      </c>
      <c r="H35" s="20" t="s">
        <v>741</v>
      </c>
      <c r="I35" s="20" t="s">
        <v>742</v>
      </c>
      <c r="J35" s="21" t="s">
        <v>743</v>
      </c>
      <c r="K35" s="21" t="s">
        <v>27</v>
      </c>
      <c r="L35" s="22" t="s">
        <v>181</v>
      </c>
      <c r="M35" s="22" t="s">
        <v>603</v>
      </c>
      <c r="N35" s="23">
        <v>6</v>
      </c>
      <c r="O35" s="23">
        <v>144</v>
      </c>
      <c r="P35" s="22" t="s">
        <v>744</v>
      </c>
      <c r="Q35" s="22" t="s">
        <v>745</v>
      </c>
      <c r="R35" s="22" t="s">
        <v>746</v>
      </c>
      <c r="S35" s="22">
        <v>1420</v>
      </c>
      <c r="T35" s="17" t="s">
        <v>739</v>
      </c>
    </row>
    <row r="36" spans="3:20" s="4" customFormat="1" ht="30" customHeight="1" x14ac:dyDescent="0.25">
      <c r="C36" s="24" t="s">
        <v>747</v>
      </c>
      <c r="D36" s="24" t="str">
        <f t="shared" si="2"/>
        <v>001PI00188002</v>
      </c>
      <c r="E36" s="20" t="s">
        <v>22</v>
      </c>
      <c r="F36" s="20" t="s">
        <v>23</v>
      </c>
      <c r="G36" s="20" t="s">
        <v>607</v>
      </c>
      <c r="H36" s="20" t="s">
        <v>748</v>
      </c>
      <c r="I36" s="20">
        <v>0</v>
      </c>
      <c r="J36" s="21" t="s">
        <v>749</v>
      </c>
      <c r="K36" s="21" t="s">
        <v>195</v>
      </c>
      <c r="L36" s="22">
        <v>0</v>
      </c>
      <c r="M36" s="22" t="s">
        <v>603</v>
      </c>
      <c r="N36" s="23">
        <v>0</v>
      </c>
      <c r="O36" s="23">
        <v>120</v>
      </c>
      <c r="P36" s="22">
        <v>0</v>
      </c>
      <c r="Q36" s="22">
        <v>0</v>
      </c>
      <c r="R36" s="22">
        <v>0</v>
      </c>
      <c r="S36" s="22">
        <v>0</v>
      </c>
      <c r="T36" s="17" t="s">
        <v>747</v>
      </c>
    </row>
    <row r="37" spans="3:20" s="4" customFormat="1" ht="30" customHeight="1" x14ac:dyDescent="0.25">
      <c r="C37" s="24" t="s">
        <v>750</v>
      </c>
      <c r="D37" s="24" t="str">
        <f t="shared" si="2"/>
        <v>CRT359000S</v>
      </c>
      <c r="E37" s="20" t="s">
        <v>710</v>
      </c>
      <c r="F37" s="20" t="s">
        <v>73</v>
      </c>
      <c r="G37" s="20" t="s">
        <v>637</v>
      </c>
      <c r="H37" s="20" t="s">
        <v>751</v>
      </c>
      <c r="I37" s="20" t="s">
        <v>752</v>
      </c>
      <c r="J37" s="21" t="s">
        <v>753</v>
      </c>
      <c r="K37" s="21" t="s">
        <v>27</v>
      </c>
      <c r="L37" s="22" t="s">
        <v>466</v>
      </c>
      <c r="M37" s="22" t="s">
        <v>603</v>
      </c>
      <c r="N37" s="23">
        <v>0</v>
      </c>
      <c r="O37" s="23">
        <v>26</v>
      </c>
      <c r="P37" s="22" t="s">
        <v>745</v>
      </c>
      <c r="Q37" s="22" t="s">
        <v>745</v>
      </c>
      <c r="R37" s="22" t="s">
        <v>745</v>
      </c>
      <c r="S37" s="22">
        <v>4220</v>
      </c>
      <c r="T37" s="17" t="s">
        <v>750</v>
      </c>
    </row>
    <row r="38" spans="3:20" s="4" customFormat="1" ht="30" customHeight="1" x14ac:dyDescent="0.25">
      <c r="C38" s="24" t="s">
        <v>754</v>
      </c>
      <c r="D38" s="24" t="str">
        <f t="shared" si="2"/>
        <v>CRT354000S</v>
      </c>
      <c r="E38" s="20" t="s">
        <v>710</v>
      </c>
      <c r="F38" s="20" t="s">
        <v>73</v>
      </c>
      <c r="G38" s="20" t="s">
        <v>699</v>
      </c>
      <c r="H38" s="20" t="s">
        <v>755</v>
      </c>
      <c r="I38" s="20" t="s">
        <v>756</v>
      </c>
      <c r="J38" s="21" t="s">
        <v>757</v>
      </c>
      <c r="K38" s="21" t="s">
        <v>27</v>
      </c>
      <c r="L38" s="22" t="s">
        <v>466</v>
      </c>
      <c r="M38" s="22" t="s">
        <v>603</v>
      </c>
      <c r="N38" s="23">
        <v>0</v>
      </c>
      <c r="O38" s="23">
        <v>20</v>
      </c>
      <c r="P38" s="22" t="s">
        <v>758</v>
      </c>
      <c r="Q38" s="22" t="s">
        <v>758</v>
      </c>
      <c r="R38" s="22" t="s">
        <v>758</v>
      </c>
      <c r="S38" s="22">
        <v>6360</v>
      </c>
      <c r="T38" s="17" t="s">
        <v>754</v>
      </c>
    </row>
    <row r="39" spans="3:20" s="4" customFormat="1" ht="30" customHeight="1" x14ac:dyDescent="0.25">
      <c r="C39" s="24" t="s">
        <v>759</v>
      </c>
      <c r="D39" s="24" t="str">
        <f t="shared" si="2"/>
        <v>CFW98000P</v>
      </c>
      <c r="E39" s="20" t="s">
        <v>760</v>
      </c>
      <c r="F39" s="20" t="s">
        <v>73</v>
      </c>
      <c r="G39" s="20" t="s">
        <v>599</v>
      </c>
      <c r="H39" s="20" t="s">
        <v>761</v>
      </c>
      <c r="I39" s="20" t="s">
        <v>762</v>
      </c>
      <c r="J39" s="21" t="s">
        <v>763</v>
      </c>
      <c r="K39" s="21" t="s">
        <v>54</v>
      </c>
      <c r="L39" s="22" t="s">
        <v>352</v>
      </c>
      <c r="M39" s="22" t="s">
        <v>603</v>
      </c>
      <c r="N39" s="23">
        <v>0</v>
      </c>
      <c r="O39" s="23">
        <v>7</v>
      </c>
      <c r="P39" s="22" t="s">
        <v>764</v>
      </c>
      <c r="Q39" s="22" t="s">
        <v>765</v>
      </c>
      <c r="R39" s="22" t="s">
        <v>766</v>
      </c>
      <c r="S39" s="22">
        <v>5120</v>
      </c>
      <c r="T39" s="17" t="s">
        <v>759</v>
      </c>
    </row>
    <row r="40" spans="3:20" s="4" customFormat="1" ht="30" customHeight="1" x14ac:dyDescent="0.25">
      <c r="C40" s="24" t="s">
        <v>767</v>
      </c>
      <c r="D40" s="24" t="str">
        <f t="shared" si="2"/>
        <v>AC1207000S</v>
      </c>
      <c r="E40" s="20" t="s">
        <v>768</v>
      </c>
      <c r="F40" s="20" t="s">
        <v>73</v>
      </c>
      <c r="G40" s="20" t="s">
        <v>699</v>
      </c>
      <c r="H40" s="20" t="s">
        <v>769</v>
      </c>
      <c r="I40" s="20" t="s">
        <v>770</v>
      </c>
      <c r="J40" s="21" t="s">
        <v>771</v>
      </c>
      <c r="K40" s="21" t="s">
        <v>27</v>
      </c>
      <c r="L40" s="22" t="s">
        <v>181</v>
      </c>
      <c r="M40" s="22" t="s">
        <v>603</v>
      </c>
      <c r="N40" s="23">
        <v>0</v>
      </c>
      <c r="O40" s="23">
        <v>13</v>
      </c>
      <c r="P40" s="22" t="s">
        <v>772</v>
      </c>
      <c r="Q40" s="22" t="s">
        <v>773</v>
      </c>
      <c r="R40" s="22" t="s">
        <v>774</v>
      </c>
      <c r="S40" s="22">
        <v>4840</v>
      </c>
      <c r="T40" s="17" t="s">
        <v>767</v>
      </c>
    </row>
    <row r="41" spans="3:20" s="4" customFormat="1" ht="30" customHeight="1" x14ac:dyDescent="0.25">
      <c r="C41" s="24" t="s">
        <v>775</v>
      </c>
      <c r="D41" s="24" t="str">
        <f t="shared" si="2"/>
        <v>279RS001050N0</v>
      </c>
      <c r="E41" s="20" t="s">
        <v>606</v>
      </c>
      <c r="F41" s="20" t="s">
        <v>23</v>
      </c>
      <c r="G41" s="20" t="s">
        <v>24</v>
      </c>
      <c r="H41" s="20" t="s">
        <v>25</v>
      </c>
      <c r="I41" s="20" t="s">
        <v>776</v>
      </c>
      <c r="J41" s="21" t="s">
        <v>777</v>
      </c>
      <c r="K41" s="21" t="s">
        <v>546</v>
      </c>
      <c r="L41" s="22" t="s">
        <v>558</v>
      </c>
      <c r="M41" s="22" t="s">
        <v>603</v>
      </c>
      <c r="N41" s="23">
        <v>90</v>
      </c>
      <c r="O41" s="23">
        <v>1620</v>
      </c>
      <c r="P41" s="22" t="s">
        <v>610</v>
      </c>
      <c r="Q41" s="22" t="s">
        <v>610</v>
      </c>
      <c r="R41" s="22" t="s">
        <v>611</v>
      </c>
      <c r="S41" s="22">
        <v>112</v>
      </c>
      <c r="T41" s="17" t="s">
        <v>775</v>
      </c>
    </row>
    <row r="42" spans="3:20" s="4" customFormat="1" ht="30" customHeight="1" x14ac:dyDescent="0.25">
      <c r="C42" s="24" t="s">
        <v>778</v>
      </c>
      <c r="D42" s="24" t="str">
        <f t="shared" si="2"/>
        <v>CRT361000S</v>
      </c>
      <c r="E42" s="20" t="s">
        <v>710</v>
      </c>
      <c r="F42" s="20" t="s">
        <v>73</v>
      </c>
      <c r="G42" s="20" t="s">
        <v>292</v>
      </c>
      <c r="H42" s="20" t="s">
        <v>779</v>
      </c>
      <c r="I42" s="20" t="s">
        <v>780</v>
      </c>
      <c r="J42" s="21" t="s">
        <v>781</v>
      </c>
      <c r="K42" s="21" t="s">
        <v>27</v>
      </c>
      <c r="L42" s="22" t="s">
        <v>466</v>
      </c>
      <c r="M42" s="22" t="s">
        <v>603</v>
      </c>
      <c r="N42" s="23">
        <v>0</v>
      </c>
      <c r="O42" s="23">
        <v>12</v>
      </c>
      <c r="P42" s="22" t="s">
        <v>782</v>
      </c>
      <c r="Q42" s="22" t="s">
        <v>783</v>
      </c>
      <c r="R42" s="22" t="s">
        <v>784</v>
      </c>
      <c r="S42" s="22">
        <v>5680</v>
      </c>
      <c r="T42" s="17" t="s">
        <v>778</v>
      </c>
    </row>
    <row r="43" spans="3:20" s="4" customFormat="1" ht="30" customHeight="1" x14ac:dyDescent="0.25">
      <c r="C43" s="24" t="s">
        <v>785</v>
      </c>
      <c r="D43" s="24" t="str">
        <f t="shared" si="2"/>
        <v>AH360000S</v>
      </c>
      <c r="E43" s="20" t="s">
        <v>786</v>
      </c>
      <c r="F43" s="20" t="s">
        <v>23</v>
      </c>
      <c r="G43" s="20" t="s">
        <v>787</v>
      </c>
      <c r="H43" s="20" t="s">
        <v>788</v>
      </c>
      <c r="I43" s="20" t="s">
        <v>789</v>
      </c>
      <c r="J43" s="21" t="s">
        <v>790</v>
      </c>
      <c r="K43" s="21" t="s">
        <v>27</v>
      </c>
      <c r="L43" s="22" t="s">
        <v>263</v>
      </c>
      <c r="M43" s="22" t="s">
        <v>603</v>
      </c>
      <c r="N43" s="23">
        <v>8</v>
      </c>
      <c r="O43" s="23">
        <v>32</v>
      </c>
      <c r="P43" s="22" t="s">
        <v>791</v>
      </c>
      <c r="Q43" s="22" t="s">
        <v>765</v>
      </c>
      <c r="R43" s="22" t="s">
        <v>792</v>
      </c>
      <c r="S43" s="22">
        <v>1000</v>
      </c>
      <c r="T43" s="17" t="s">
        <v>785</v>
      </c>
    </row>
    <row r="44" spans="3:20" s="4" customFormat="1" ht="30" customHeight="1" x14ac:dyDescent="0.25">
      <c r="C44" s="24" t="s">
        <v>793</v>
      </c>
      <c r="D44" s="24" t="str">
        <f t="shared" si="2"/>
        <v>AH359000S</v>
      </c>
      <c r="E44" s="20" t="s">
        <v>786</v>
      </c>
      <c r="F44" s="20" t="s">
        <v>23</v>
      </c>
      <c r="G44" s="20" t="s">
        <v>794</v>
      </c>
      <c r="H44" s="20" t="s">
        <v>795</v>
      </c>
      <c r="I44" s="20" t="s">
        <v>796</v>
      </c>
      <c r="J44" s="21" t="s">
        <v>797</v>
      </c>
      <c r="K44" s="21" t="s">
        <v>27</v>
      </c>
      <c r="L44" s="22" t="s">
        <v>263</v>
      </c>
      <c r="M44" s="22" t="s">
        <v>603</v>
      </c>
      <c r="N44" s="23">
        <v>10</v>
      </c>
      <c r="O44" s="23">
        <v>80</v>
      </c>
      <c r="P44" s="22" t="s">
        <v>798</v>
      </c>
      <c r="Q44" s="22" t="s">
        <v>799</v>
      </c>
      <c r="R44" s="22" t="s">
        <v>800</v>
      </c>
      <c r="S44" s="22">
        <v>900</v>
      </c>
      <c r="T44" s="17" t="s">
        <v>793</v>
      </c>
    </row>
    <row r="45" spans="3:20" s="4" customFormat="1" ht="30" customHeight="1" x14ac:dyDescent="0.25">
      <c r="C45" s="24" t="s">
        <v>801</v>
      </c>
      <c r="D45" s="24" t="str">
        <f t="shared" si="2"/>
        <v>AH350000S</v>
      </c>
      <c r="E45" s="20" t="s">
        <v>786</v>
      </c>
      <c r="F45" s="20" t="s">
        <v>23</v>
      </c>
      <c r="G45" s="20" t="s">
        <v>802</v>
      </c>
      <c r="H45" s="20" t="s">
        <v>803</v>
      </c>
      <c r="I45" s="20" t="s">
        <v>804</v>
      </c>
      <c r="J45" s="21" t="s">
        <v>805</v>
      </c>
      <c r="K45" s="21" t="s">
        <v>27</v>
      </c>
      <c r="L45" s="22" t="s">
        <v>263</v>
      </c>
      <c r="M45" s="22" t="s">
        <v>603</v>
      </c>
      <c r="N45" s="23">
        <v>10</v>
      </c>
      <c r="O45" s="23">
        <v>180</v>
      </c>
      <c r="P45" s="22" t="s">
        <v>806</v>
      </c>
      <c r="Q45" s="22" t="s">
        <v>807</v>
      </c>
      <c r="R45" s="22" t="s">
        <v>808</v>
      </c>
      <c r="S45" s="22">
        <v>780</v>
      </c>
      <c r="T45" s="17" t="s">
        <v>801</v>
      </c>
    </row>
    <row r="46" spans="3:20" s="4" customFormat="1" ht="30" customHeight="1" x14ac:dyDescent="0.25">
      <c r="C46" s="24" t="s">
        <v>809</v>
      </c>
      <c r="D46" s="24" t="str">
        <f t="shared" si="2"/>
        <v>AH347000S</v>
      </c>
      <c r="E46" s="20" t="s">
        <v>786</v>
      </c>
      <c r="F46" s="20" t="s">
        <v>23</v>
      </c>
      <c r="G46" s="20" t="s">
        <v>810</v>
      </c>
      <c r="H46" s="20" t="s">
        <v>811</v>
      </c>
      <c r="I46" s="20" t="s">
        <v>812</v>
      </c>
      <c r="J46" s="21" t="s">
        <v>813</v>
      </c>
      <c r="K46" s="21" t="s">
        <v>27</v>
      </c>
      <c r="L46" s="22" t="s">
        <v>263</v>
      </c>
      <c r="M46" s="22" t="s">
        <v>603</v>
      </c>
      <c r="N46" s="23">
        <v>10</v>
      </c>
      <c r="O46" s="23">
        <v>240</v>
      </c>
      <c r="P46" s="22" t="s">
        <v>814</v>
      </c>
      <c r="Q46" s="22" t="s">
        <v>799</v>
      </c>
      <c r="R46" s="22" t="s">
        <v>815</v>
      </c>
      <c r="S46" s="22">
        <v>540</v>
      </c>
      <c r="T46" s="17" t="s">
        <v>809</v>
      </c>
    </row>
    <row r="47" spans="3:20" s="4" customFormat="1" ht="30" customHeight="1" x14ac:dyDescent="0.25">
      <c r="C47" s="24" t="s">
        <v>816</v>
      </c>
      <c r="D47" s="24" t="str">
        <f t="shared" si="2"/>
        <v>AH344000S</v>
      </c>
      <c r="E47" s="20" t="s">
        <v>786</v>
      </c>
      <c r="F47" s="20" t="s">
        <v>23</v>
      </c>
      <c r="G47" s="20" t="s">
        <v>817</v>
      </c>
      <c r="H47" s="20" t="s">
        <v>818</v>
      </c>
      <c r="I47" s="20" t="s">
        <v>819</v>
      </c>
      <c r="J47" s="21" t="s">
        <v>820</v>
      </c>
      <c r="K47" s="21" t="s">
        <v>27</v>
      </c>
      <c r="L47" s="22" t="s">
        <v>263</v>
      </c>
      <c r="M47" s="22" t="s">
        <v>603</v>
      </c>
      <c r="N47" s="23">
        <v>10</v>
      </c>
      <c r="O47" s="23">
        <v>180</v>
      </c>
      <c r="P47" s="22" t="s">
        <v>634</v>
      </c>
      <c r="Q47" s="22" t="s">
        <v>821</v>
      </c>
      <c r="R47" s="22" t="s">
        <v>822</v>
      </c>
      <c r="S47" s="22">
        <v>594</v>
      </c>
      <c r="T47" s="17" t="s">
        <v>816</v>
      </c>
    </row>
    <row r="48" spans="3:20" s="4" customFormat="1" ht="30" customHeight="1" x14ac:dyDescent="0.25">
      <c r="C48" s="24" t="s">
        <v>823</v>
      </c>
      <c r="D48" s="24" t="str">
        <f t="shared" si="2"/>
        <v>AH200000S</v>
      </c>
      <c r="E48" s="20" t="s">
        <v>786</v>
      </c>
      <c r="F48" s="20" t="s">
        <v>23</v>
      </c>
      <c r="G48" s="20" t="s">
        <v>824</v>
      </c>
      <c r="H48" s="20" t="s">
        <v>825</v>
      </c>
      <c r="I48" s="20" t="s">
        <v>826</v>
      </c>
      <c r="J48" s="21" t="s">
        <v>827</v>
      </c>
      <c r="K48" s="21" t="s">
        <v>27</v>
      </c>
      <c r="L48" s="22" t="s">
        <v>263</v>
      </c>
      <c r="M48" s="22" t="s">
        <v>603</v>
      </c>
      <c r="N48" s="23">
        <v>10</v>
      </c>
      <c r="O48" s="23">
        <v>20</v>
      </c>
      <c r="P48" s="22" t="s">
        <v>828</v>
      </c>
      <c r="Q48" s="22" t="s">
        <v>829</v>
      </c>
      <c r="R48" s="22" t="s">
        <v>830</v>
      </c>
      <c r="S48" s="22">
        <v>1200</v>
      </c>
      <c r="T48" s="17" t="s">
        <v>823</v>
      </c>
    </row>
    <row r="49" spans="3:20" s="4" customFormat="1" ht="30" customHeight="1" x14ac:dyDescent="0.25">
      <c r="C49" s="24" t="s">
        <v>831</v>
      </c>
      <c r="D49" s="24" t="str">
        <f t="shared" si="2"/>
        <v>AH5000S</v>
      </c>
      <c r="E49" s="20" t="s">
        <v>786</v>
      </c>
      <c r="F49" s="20" t="s">
        <v>73</v>
      </c>
      <c r="G49" s="20" t="s">
        <v>292</v>
      </c>
      <c r="H49" s="20" t="s">
        <v>832</v>
      </c>
      <c r="I49" s="20" t="s">
        <v>833</v>
      </c>
      <c r="J49" s="21" t="s">
        <v>834</v>
      </c>
      <c r="K49" s="21" t="s">
        <v>27</v>
      </c>
      <c r="L49" s="22" t="s">
        <v>263</v>
      </c>
      <c r="M49" s="22" t="s">
        <v>603</v>
      </c>
      <c r="N49" s="23">
        <v>10</v>
      </c>
      <c r="O49" s="23">
        <v>120</v>
      </c>
      <c r="P49" s="22" t="s">
        <v>835</v>
      </c>
      <c r="Q49" s="22" t="s">
        <v>836</v>
      </c>
      <c r="R49" s="22" t="s">
        <v>837</v>
      </c>
      <c r="S49" s="22">
        <v>1200</v>
      </c>
      <c r="T49" s="17" t="s">
        <v>831</v>
      </c>
    </row>
    <row r="50" spans="3:20" s="4" customFormat="1" ht="30" customHeight="1" x14ac:dyDescent="0.25">
      <c r="C50" s="24" t="s">
        <v>838</v>
      </c>
      <c r="D50" s="24" t="str">
        <f t="shared" si="2"/>
        <v>AH362000S</v>
      </c>
      <c r="E50" s="20" t="s">
        <v>786</v>
      </c>
      <c r="F50" s="20" t="s">
        <v>73</v>
      </c>
      <c r="G50" s="20" t="s">
        <v>699</v>
      </c>
      <c r="H50" s="20" t="s">
        <v>839</v>
      </c>
      <c r="I50" s="20" t="s">
        <v>840</v>
      </c>
      <c r="J50" s="21" t="s">
        <v>841</v>
      </c>
      <c r="K50" s="21" t="s">
        <v>27</v>
      </c>
      <c r="L50" s="22" t="s">
        <v>263</v>
      </c>
      <c r="M50" s="22" t="s">
        <v>603</v>
      </c>
      <c r="N50" s="23">
        <v>10</v>
      </c>
      <c r="O50" s="23">
        <v>120</v>
      </c>
      <c r="P50" s="22" t="s">
        <v>842</v>
      </c>
      <c r="Q50" s="22" t="s">
        <v>843</v>
      </c>
      <c r="R50" s="22" t="s">
        <v>792</v>
      </c>
      <c r="S50" s="22">
        <v>1140</v>
      </c>
      <c r="T50" s="17" t="s">
        <v>838</v>
      </c>
    </row>
    <row r="51" spans="3:20" s="4" customFormat="1" ht="30" customHeight="1" x14ac:dyDescent="0.25">
      <c r="C51" s="24" t="s">
        <v>844</v>
      </c>
      <c r="D51" s="24" t="str">
        <f t="shared" si="2"/>
        <v>AH351000S</v>
      </c>
      <c r="E51" s="20" t="s">
        <v>786</v>
      </c>
      <c r="F51" s="20" t="s">
        <v>23</v>
      </c>
      <c r="G51" s="20" t="s">
        <v>666</v>
      </c>
      <c r="H51" s="20" t="s">
        <v>845</v>
      </c>
      <c r="I51" s="20" t="s">
        <v>846</v>
      </c>
      <c r="J51" s="21" t="s">
        <v>847</v>
      </c>
      <c r="K51" s="21" t="s">
        <v>27</v>
      </c>
      <c r="L51" s="22" t="s">
        <v>263</v>
      </c>
      <c r="M51" s="22" t="s">
        <v>603</v>
      </c>
      <c r="N51" s="23">
        <v>0</v>
      </c>
      <c r="O51" s="23">
        <v>40</v>
      </c>
      <c r="P51" s="22" t="s">
        <v>848</v>
      </c>
      <c r="Q51" s="22" t="s">
        <v>849</v>
      </c>
      <c r="R51" s="22" t="s">
        <v>850</v>
      </c>
      <c r="S51" s="22">
        <v>1200</v>
      </c>
      <c r="T51" s="17" t="s">
        <v>844</v>
      </c>
    </row>
    <row r="52" spans="3:20" s="4" customFormat="1" ht="30" customHeight="1" x14ac:dyDescent="0.25">
      <c r="C52" s="24" t="s">
        <v>851</v>
      </c>
      <c r="D52" s="24" t="str">
        <f t="shared" si="2"/>
        <v>AH345000S</v>
      </c>
      <c r="E52" s="20" t="s">
        <v>786</v>
      </c>
      <c r="F52" s="20" t="s">
        <v>23</v>
      </c>
      <c r="G52" s="20" t="s">
        <v>852</v>
      </c>
      <c r="H52" s="20" t="s">
        <v>853</v>
      </c>
      <c r="I52" s="20" t="s">
        <v>854</v>
      </c>
      <c r="J52" s="21" t="s">
        <v>855</v>
      </c>
      <c r="K52" s="21" t="s">
        <v>27</v>
      </c>
      <c r="L52" s="22" t="s">
        <v>263</v>
      </c>
      <c r="M52" s="22" t="s">
        <v>603</v>
      </c>
      <c r="N52" s="23">
        <v>20</v>
      </c>
      <c r="O52" s="23">
        <v>300</v>
      </c>
      <c r="P52" s="22" t="s">
        <v>704</v>
      </c>
      <c r="Q52" s="22" t="s">
        <v>856</v>
      </c>
      <c r="R52" s="22" t="s">
        <v>857</v>
      </c>
      <c r="S52" s="22">
        <v>620</v>
      </c>
      <c r="T52" s="17" t="s">
        <v>851</v>
      </c>
    </row>
    <row r="53" spans="3:20" s="4" customFormat="1" ht="30" customHeight="1" x14ac:dyDescent="0.25">
      <c r="C53" s="24" t="s">
        <v>858</v>
      </c>
      <c r="D53" s="24" t="str">
        <f t="shared" si="2"/>
        <v>LX4898/18</v>
      </c>
      <c r="E53" s="20" t="s">
        <v>588</v>
      </c>
      <c r="F53" s="20" t="s">
        <v>23</v>
      </c>
      <c r="G53" s="20" t="s">
        <v>115</v>
      </c>
      <c r="H53" s="20" t="s">
        <v>859</v>
      </c>
      <c r="I53" s="20" t="s">
        <v>860</v>
      </c>
      <c r="J53" s="21" t="s">
        <v>861</v>
      </c>
      <c r="K53" s="21" t="s">
        <v>862</v>
      </c>
      <c r="L53" s="22" t="s">
        <v>46</v>
      </c>
      <c r="M53" s="22" t="s">
        <v>603</v>
      </c>
      <c r="N53" s="23">
        <v>6</v>
      </c>
      <c r="O53" s="23">
        <v>108</v>
      </c>
      <c r="P53" s="22" t="s">
        <v>863</v>
      </c>
      <c r="Q53" s="22" t="s">
        <v>864</v>
      </c>
      <c r="R53" s="22" t="s">
        <v>634</v>
      </c>
      <c r="S53" s="22">
        <v>455</v>
      </c>
      <c r="T53" s="17" t="s">
        <v>858</v>
      </c>
    </row>
    <row r="54" spans="3:20" s="4" customFormat="1" ht="30" customHeight="1" x14ac:dyDescent="0.25">
      <c r="C54" s="24" t="s">
        <v>865</v>
      </c>
      <c r="D54" s="24" t="str">
        <f t="shared" si="2"/>
        <v>LX4898/14</v>
      </c>
      <c r="E54" s="20" t="s">
        <v>588</v>
      </c>
      <c r="F54" s="20" t="s">
        <v>23</v>
      </c>
      <c r="G54" s="20" t="s">
        <v>115</v>
      </c>
      <c r="H54" s="20" t="s">
        <v>866</v>
      </c>
      <c r="I54" s="20" t="s">
        <v>867</v>
      </c>
      <c r="J54" s="21" t="s">
        <v>868</v>
      </c>
      <c r="K54" s="21" t="s">
        <v>862</v>
      </c>
      <c r="L54" s="22" t="s">
        <v>46</v>
      </c>
      <c r="M54" s="22" t="s">
        <v>603</v>
      </c>
      <c r="N54" s="23">
        <v>6</v>
      </c>
      <c r="O54" s="23">
        <v>108</v>
      </c>
      <c r="P54" s="22" t="s">
        <v>863</v>
      </c>
      <c r="Q54" s="22" t="s">
        <v>869</v>
      </c>
      <c r="R54" s="22" t="s">
        <v>634</v>
      </c>
      <c r="S54" s="22">
        <v>491</v>
      </c>
      <c r="T54" s="17" t="s">
        <v>865</v>
      </c>
    </row>
    <row r="55" spans="3:20" s="4" customFormat="1" ht="30" customHeight="1" x14ac:dyDescent="0.25">
      <c r="C55" s="24" t="s">
        <v>870</v>
      </c>
      <c r="D55" s="24" t="str">
        <f t="shared" si="2"/>
        <v>LX4898/11</v>
      </c>
      <c r="E55" s="20" t="s">
        <v>588</v>
      </c>
      <c r="F55" s="20" t="s">
        <v>23</v>
      </c>
      <c r="G55" s="20" t="s">
        <v>115</v>
      </c>
      <c r="H55" s="20" t="s">
        <v>871</v>
      </c>
      <c r="I55" s="20" t="s">
        <v>872</v>
      </c>
      <c r="J55" s="21" t="s">
        <v>873</v>
      </c>
      <c r="K55" s="21" t="s">
        <v>862</v>
      </c>
      <c r="L55" s="22" t="s">
        <v>46</v>
      </c>
      <c r="M55" s="22" t="s">
        <v>603</v>
      </c>
      <c r="N55" s="23">
        <v>6</v>
      </c>
      <c r="O55" s="23">
        <v>144</v>
      </c>
      <c r="P55" s="22" t="s">
        <v>863</v>
      </c>
      <c r="Q55" s="22" t="s">
        <v>874</v>
      </c>
      <c r="R55" s="22" t="s">
        <v>634</v>
      </c>
      <c r="S55" s="22">
        <v>398</v>
      </c>
      <c r="T55" s="17" t="s">
        <v>870</v>
      </c>
    </row>
    <row r="56" spans="3:20" s="4" customFormat="1" ht="30" customHeight="1" x14ac:dyDescent="0.25">
      <c r="C56" s="24" t="s">
        <v>875</v>
      </c>
      <c r="D56" s="24" t="str">
        <f t="shared" si="2"/>
        <v>LX4898/10</v>
      </c>
      <c r="E56" s="20" t="s">
        <v>588</v>
      </c>
      <c r="F56" s="20" t="s">
        <v>23</v>
      </c>
      <c r="G56" s="20" t="s">
        <v>115</v>
      </c>
      <c r="H56" s="20" t="s">
        <v>876</v>
      </c>
      <c r="I56" s="20" t="s">
        <v>877</v>
      </c>
      <c r="J56" s="21" t="s">
        <v>878</v>
      </c>
      <c r="K56" s="21" t="s">
        <v>862</v>
      </c>
      <c r="L56" s="22" t="s">
        <v>46</v>
      </c>
      <c r="M56" s="22" t="s">
        <v>603</v>
      </c>
      <c r="N56" s="23">
        <v>6</v>
      </c>
      <c r="O56" s="23">
        <v>180</v>
      </c>
      <c r="P56" s="22" t="s">
        <v>863</v>
      </c>
      <c r="Q56" s="22" t="s">
        <v>879</v>
      </c>
      <c r="R56" s="22" t="s">
        <v>634</v>
      </c>
      <c r="S56" s="22">
        <v>372</v>
      </c>
      <c r="T56" s="17" t="s">
        <v>875</v>
      </c>
    </row>
    <row r="57" spans="3:20" s="4" customFormat="1" ht="30" customHeight="1" x14ac:dyDescent="0.25">
      <c r="C57" s="24" t="s">
        <v>880</v>
      </c>
      <c r="D57" s="24" t="str">
        <f t="shared" si="2"/>
        <v>ACP1431000S</v>
      </c>
      <c r="E57" s="20" t="s">
        <v>881</v>
      </c>
      <c r="F57" s="20" t="s">
        <v>23</v>
      </c>
      <c r="G57" s="20" t="s">
        <v>787</v>
      </c>
      <c r="H57" s="20" t="s">
        <v>882</v>
      </c>
      <c r="I57" s="20" t="s">
        <v>883</v>
      </c>
      <c r="J57" s="21" t="s">
        <v>884</v>
      </c>
      <c r="K57" s="21" t="s">
        <v>241</v>
      </c>
      <c r="L57" s="22" t="s">
        <v>200</v>
      </c>
      <c r="M57" s="22" t="s">
        <v>603</v>
      </c>
      <c r="N57" s="23">
        <v>0</v>
      </c>
      <c r="O57" s="23">
        <v>60</v>
      </c>
      <c r="P57" s="22" t="s">
        <v>885</v>
      </c>
      <c r="Q57" s="22" t="s">
        <v>799</v>
      </c>
      <c r="R57" s="22" t="s">
        <v>774</v>
      </c>
      <c r="S57" s="22">
        <v>7320</v>
      </c>
      <c r="T57" s="17" t="s">
        <v>880</v>
      </c>
    </row>
    <row r="58" spans="3:20" s="4" customFormat="1" ht="30" customHeight="1" x14ac:dyDescent="0.25">
      <c r="C58" s="24" t="s">
        <v>886</v>
      </c>
      <c r="D58" s="24" t="str">
        <f t="shared" si="2"/>
        <v>CFF705000P</v>
      </c>
      <c r="E58" s="20" t="s">
        <v>887</v>
      </c>
      <c r="F58" s="20" t="s">
        <v>73</v>
      </c>
      <c r="G58" s="20" t="s">
        <v>699</v>
      </c>
      <c r="H58" s="20" t="s">
        <v>888</v>
      </c>
      <c r="I58" s="20" t="s">
        <v>889</v>
      </c>
      <c r="J58" s="21" t="s">
        <v>890</v>
      </c>
      <c r="K58" s="21" t="s">
        <v>54</v>
      </c>
      <c r="L58" s="22" t="s">
        <v>309</v>
      </c>
      <c r="M58" s="22" t="s">
        <v>603</v>
      </c>
      <c r="N58" s="23">
        <v>0</v>
      </c>
      <c r="O58" s="23">
        <v>7</v>
      </c>
      <c r="P58" s="22" t="s">
        <v>891</v>
      </c>
      <c r="Q58" s="22" t="s">
        <v>892</v>
      </c>
      <c r="R58" s="22" t="s">
        <v>891</v>
      </c>
      <c r="S58" s="22">
        <v>11620</v>
      </c>
      <c r="T58" s="17" t="s">
        <v>886</v>
      </c>
    </row>
    <row r="59" spans="3:20" s="4" customFormat="1" ht="30" customHeight="1" x14ac:dyDescent="0.25">
      <c r="C59" s="24" t="s">
        <v>893</v>
      </c>
      <c r="D59" s="24" t="str">
        <f t="shared" si="2"/>
        <v>CRTC17000S</v>
      </c>
      <c r="E59" s="20" t="s">
        <v>894</v>
      </c>
      <c r="F59" s="20" t="s">
        <v>23</v>
      </c>
      <c r="G59" s="20" t="s">
        <v>115</v>
      </c>
      <c r="H59" s="20" t="s">
        <v>895</v>
      </c>
      <c r="I59" s="20" t="s">
        <v>896</v>
      </c>
      <c r="J59" s="21" t="s">
        <v>897</v>
      </c>
      <c r="K59" s="21" t="s">
        <v>27</v>
      </c>
      <c r="L59" s="22" t="s">
        <v>466</v>
      </c>
      <c r="M59" s="22" t="s">
        <v>603</v>
      </c>
      <c r="N59" s="23">
        <v>0</v>
      </c>
      <c r="O59" s="23">
        <v>3888</v>
      </c>
      <c r="P59" s="22" t="s">
        <v>702</v>
      </c>
      <c r="Q59" s="22" t="s">
        <v>611</v>
      </c>
      <c r="R59" s="22" t="s">
        <v>702</v>
      </c>
      <c r="S59" s="22">
        <v>75</v>
      </c>
      <c r="T59" s="17" t="s">
        <v>893</v>
      </c>
    </row>
    <row r="60" spans="3:20" s="4" customFormat="1" ht="30" customHeight="1" x14ac:dyDescent="0.25">
      <c r="C60" s="24" t="s">
        <v>898</v>
      </c>
      <c r="D60" s="24" t="str">
        <f t="shared" si="2"/>
        <v>CRT384000S</v>
      </c>
      <c r="E60" s="20" t="s">
        <v>710</v>
      </c>
      <c r="F60" s="20" t="s">
        <v>23</v>
      </c>
      <c r="G60" s="20" t="s">
        <v>115</v>
      </c>
      <c r="H60" s="20" t="s">
        <v>899</v>
      </c>
      <c r="I60" s="20" t="s">
        <v>900</v>
      </c>
      <c r="J60" s="21" t="s">
        <v>901</v>
      </c>
      <c r="K60" s="21" t="s">
        <v>27</v>
      </c>
      <c r="L60" s="22" t="s">
        <v>466</v>
      </c>
      <c r="M60" s="22" t="s">
        <v>603</v>
      </c>
      <c r="N60" s="23">
        <v>0</v>
      </c>
      <c r="O60" s="23">
        <v>288</v>
      </c>
      <c r="P60" s="22" t="s">
        <v>849</v>
      </c>
      <c r="Q60" s="22" t="s">
        <v>849</v>
      </c>
      <c r="R60" s="22" t="s">
        <v>902</v>
      </c>
      <c r="S60" s="22">
        <v>260</v>
      </c>
      <c r="T60" s="17" t="s">
        <v>898</v>
      </c>
    </row>
    <row r="61" spans="3:20" s="4" customFormat="1" ht="30" customHeight="1" x14ac:dyDescent="0.25">
      <c r="C61" s="24" t="s">
        <v>903</v>
      </c>
      <c r="D61" s="24" t="str">
        <f t="shared" si="2"/>
        <v>AC1220000S</v>
      </c>
      <c r="E61" s="20" t="s">
        <v>768</v>
      </c>
      <c r="F61" s="20" t="s">
        <v>23</v>
      </c>
      <c r="G61" s="20" t="s">
        <v>904</v>
      </c>
      <c r="H61" s="20" t="s">
        <v>905</v>
      </c>
      <c r="I61" s="20" t="s">
        <v>906</v>
      </c>
      <c r="J61" s="21" t="s">
        <v>907</v>
      </c>
      <c r="K61" s="21" t="s">
        <v>27</v>
      </c>
      <c r="L61" s="22" t="s">
        <v>181</v>
      </c>
      <c r="M61" s="22" t="s">
        <v>603</v>
      </c>
      <c r="N61" s="23">
        <v>0</v>
      </c>
      <c r="O61" s="23">
        <v>20</v>
      </c>
      <c r="P61" s="22" t="s">
        <v>908</v>
      </c>
      <c r="Q61" s="22" t="s">
        <v>909</v>
      </c>
      <c r="R61" s="22" t="s">
        <v>910</v>
      </c>
      <c r="S61" s="22">
        <v>2340</v>
      </c>
      <c r="T61" s="17" t="s">
        <v>903</v>
      </c>
    </row>
    <row r="62" spans="3:20" s="4" customFormat="1" ht="30" customHeight="1" x14ac:dyDescent="0.25">
      <c r="C62" s="24" t="s">
        <v>911</v>
      </c>
      <c r="D62" s="24" t="str">
        <f t="shared" si="2"/>
        <v>CR2796000S</v>
      </c>
      <c r="E62" s="20" t="s">
        <v>434</v>
      </c>
      <c r="F62" s="20" t="s">
        <v>73</v>
      </c>
      <c r="G62" s="20" t="s">
        <v>443</v>
      </c>
      <c r="H62" s="20" t="s">
        <v>912</v>
      </c>
      <c r="I62" s="20" t="s">
        <v>913</v>
      </c>
      <c r="J62" s="21" t="s">
        <v>914</v>
      </c>
      <c r="K62" s="21" t="s">
        <v>27</v>
      </c>
      <c r="L62" s="22" t="s">
        <v>352</v>
      </c>
      <c r="M62" s="22" t="s">
        <v>603</v>
      </c>
      <c r="N62" s="23">
        <v>0</v>
      </c>
      <c r="O62" s="23">
        <v>0</v>
      </c>
      <c r="P62" s="22" t="s">
        <v>915</v>
      </c>
      <c r="Q62" s="22" t="s">
        <v>916</v>
      </c>
      <c r="R62" s="22" t="s">
        <v>765</v>
      </c>
      <c r="S62" s="22">
        <v>29900</v>
      </c>
      <c r="T62" s="17" t="s">
        <v>911</v>
      </c>
    </row>
    <row r="63" spans="3:20" s="4" customFormat="1" ht="30" customHeight="1" x14ac:dyDescent="0.25">
      <c r="C63" s="24" t="s">
        <v>917</v>
      </c>
      <c r="D63" s="24" t="str">
        <f t="shared" si="2"/>
        <v>CR2795000S</v>
      </c>
      <c r="E63" s="20" t="s">
        <v>434</v>
      </c>
      <c r="F63" s="20" t="s">
        <v>73</v>
      </c>
      <c r="G63" s="20" t="s">
        <v>699</v>
      </c>
      <c r="H63" s="20" t="s">
        <v>918</v>
      </c>
      <c r="I63" s="20" t="s">
        <v>919</v>
      </c>
      <c r="J63" s="21" t="s">
        <v>920</v>
      </c>
      <c r="K63" s="21" t="s">
        <v>27</v>
      </c>
      <c r="L63" s="22" t="s">
        <v>352</v>
      </c>
      <c r="M63" s="22" t="s">
        <v>603</v>
      </c>
      <c r="N63" s="23">
        <v>0</v>
      </c>
      <c r="O63" s="23">
        <v>0</v>
      </c>
      <c r="P63" s="22" t="s">
        <v>921</v>
      </c>
      <c r="Q63" s="22" t="s">
        <v>922</v>
      </c>
      <c r="R63" s="22" t="s">
        <v>765</v>
      </c>
      <c r="S63" s="22">
        <v>28200</v>
      </c>
      <c r="T63" s="17" t="s">
        <v>917</v>
      </c>
    </row>
    <row r="64" spans="3:20" s="4" customFormat="1" ht="30" customHeight="1" x14ac:dyDescent="0.25">
      <c r="C64" s="24" t="s">
        <v>923</v>
      </c>
      <c r="D64" s="24" t="str">
        <f t="shared" si="2"/>
        <v>CR2794000S</v>
      </c>
      <c r="E64" s="20" t="s">
        <v>434</v>
      </c>
      <c r="F64" s="20" t="s">
        <v>73</v>
      </c>
      <c r="G64" s="20" t="s">
        <v>699</v>
      </c>
      <c r="H64" s="20" t="s">
        <v>924</v>
      </c>
      <c r="I64" s="20" t="s">
        <v>925</v>
      </c>
      <c r="J64" s="21" t="s">
        <v>926</v>
      </c>
      <c r="K64" s="21" t="s">
        <v>27</v>
      </c>
      <c r="L64" s="22" t="s">
        <v>352</v>
      </c>
      <c r="M64" s="22" t="s">
        <v>603</v>
      </c>
      <c r="N64" s="23">
        <v>0</v>
      </c>
      <c r="O64" s="23">
        <v>4</v>
      </c>
      <c r="P64" s="22" t="s">
        <v>927</v>
      </c>
      <c r="Q64" s="22" t="s">
        <v>928</v>
      </c>
      <c r="R64" s="22" t="s">
        <v>765</v>
      </c>
      <c r="S64" s="22">
        <v>32000</v>
      </c>
      <c r="T64" s="17" t="s">
        <v>923</v>
      </c>
    </row>
    <row r="65" spans="3:20" s="4" customFormat="1" ht="30" customHeight="1" x14ac:dyDescent="0.25">
      <c r="C65" s="24" t="s">
        <v>929</v>
      </c>
      <c r="D65" s="24" t="str">
        <f t="shared" si="2"/>
        <v>CR2792000S</v>
      </c>
      <c r="E65" s="20" t="s">
        <v>434</v>
      </c>
      <c r="F65" s="20" t="s">
        <v>73</v>
      </c>
      <c r="G65" s="20" t="s">
        <v>699</v>
      </c>
      <c r="H65" s="20" t="s">
        <v>888</v>
      </c>
      <c r="I65" s="20" t="s">
        <v>930</v>
      </c>
      <c r="J65" s="21" t="s">
        <v>931</v>
      </c>
      <c r="K65" s="21" t="s">
        <v>27</v>
      </c>
      <c r="L65" s="22" t="s">
        <v>352</v>
      </c>
      <c r="M65" s="22" t="s">
        <v>603</v>
      </c>
      <c r="N65" s="23">
        <v>0</v>
      </c>
      <c r="O65" s="23">
        <v>0</v>
      </c>
      <c r="P65" s="22" t="s">
        <v>932</v>
      </c>
      <c r="Q65" s="22" t="s">
        <v>933</v>
      </c>
      <c r="R65" s="22" t="s">
        <v>934</v>
      </c>
      <c r="S65" s="22">
        <v>13700</v>
      </c>
      <c r="T65" s="17" t="s">
        <v>929</v>
      </c>
    </row>
    <row r="66" spans="3:20" s="4" customFormat="1" ht="30" customHeight="1" x14ac:dyDescent="0.25">
      <c r="C66" s="24" t="s">
        <v>935</v>
      </c>
      <c r="D66" s="24" t="str">
        <f t="shared" si="2"/>
        <v>CR2784000S</v>
      </c>
      <c r="E66" s="20" t="s">
        <v>434</v>
      </c>
      <c r="F66" s="20" t="s">
        <v>73</v>
      </c>
      <c r="G66" s="20" t="s">
        <v>936</v>
      </c>
      <c r="H66" s="20" t="s">
        <v>937</v>
      </c>
      <c r="I66" s="20" t="s">
        <v>938</v>
      </c>
      <c r="J66" s="21" t="s">
        <v>939</v>
      </c>
      <c r="K66" s="21" t="s">
        <v>27</v>
      </c>
      <c r="L66" s="22" t="s">
        <v>352</v>
      </c>
      <c r="M66" s="22" t="s">
        <v>603</v>
      </c>
      <c r="N66" s="23">
        <v>0</v>
      </c>
      <c r="O66" s="23">
        <v>4</v>
      </c>
      <c r="P66" s="22" t="s">
        <v>940</v>
      </c>
      <c r="Q66" s="22" t="s">
        <v>941</v>
      </c>
      <c r="R66" s="22" t="s">
        <v>672</v>
      </c>
      <c r="S66" s="22">
        <v>35000</v>
      </c>
      <c r="T66" s="17" t="s">
        <v>935</v>
      </c>
    </row>
    <row r="67" spans="3:20" s="4" customFormat="1" ht="30" customHeight="1" x14ac:dyDescent="0.25">
      <c r="C67" s="24" t="s">
        <v>942</v>
      </c>
      <c r="D67" s="24" t="str">
        <f t="shared" si="2"/>
        <v>CR2783000S</v>
      </c>
      <c r="E67" s="20" t="s">
        <v>434</v>
      </c>
      <c r="F67" s="20" t="s">
        <v>73</v>
      </c>
      <c r="G67" s="20" t="s">
        <v>699</v>
      </c>
      <c r="H67" s="20" t="s">
        <v>769</v>
      </c>
      <c r="I67" s="20" t="s">
        <v>943</v>
      </c>
      <c r="J67" s="21" t="s">
        <v>944</v>
      </c>
      <c r="K67" s="21" t="s">
        <v>27</v>
      </c>
      <c r="L67" s="22" t="s">
        <v>352</v>
      </c>
      <c r="M67" s="22" t="s">
        <v>603</v>
      </c>
      <c r="N67" s="23">
        <v>0</v>
      </c>
      <c r="O67" s="23">
        <v>4</v>
      </c>
      <c r="P67" s="22" t="s">
        <v>945</v>
      </c>
      <c r="Q67" s="22" t="s">
        <v>946</v>
      </c>
      <c r="R67" s="22" t="s">
        <v>947</v>
      </c>
      <c r="S67" s="22">
        <v>29660</v>
      </c>
      <c r="T67" s="17" t="s">
        <v>942</v>
      </c>
    </row>
    <row r="68" spans="3:20" s="4" customFormat="1" ht="30" customHeight="1" x14ac:dyDescent="0.25">
      <c r="C68" s="24" t="s">
        <v>948</v>
      </c>
      <c r="D68" s="24" t="str">
        <f t="shared" si="2"/>
        <v>CR2782000S</v>
      </c>
      <c r="E68" s="20" t="s">
        <v>434</v>
      </c>
      <c r="F68" s="20" t="s">
        <v>73</v>
      </c>
      <c r="G68" s="20" t="s">
        <v>637</v>
      </c>
      <c r="H68" s="20" t="s">
        <v>949</v>
      </c>
      <c r="I68" s="20" t="s">
        <v>950</v>
      </c>
      <c r="J68" s="21" t="s">
        <v>951</v>
      </c>
      <c r="K68" s="21" t="s">
        <v>27</v>
      </c>
      <c r="L68" s="22" t="s">
        <v>352</v>
      </c>
      <c r="M68" s="22" t="s">
        <v>603</v>
      </c>
      <c r="N68" s="23">
        <v>0</v>
      </c>
      <c r="O68" s="23">
        <v>5</v>
      </c>
      <c r="P68" s="22" t="s">
        <v>952</v>
      </c>
      <c r="Q68" s="22" t="s">
        <v>953</v>
      </c>
      <c r="R68" s="22" t="s">
        <v>954</v>
      </c>
      <c r="S68" s="22">
        <v>22700</v>
      </c>
      <c r="T68" s="17" t="s">
        <v>948</v>
      </c>
    </row>
    <row r="69" spans="3:20" s="4" customFormat="1" ht="30" customHeight="1" x14ac:dyDescent="0.25">
      <c r="C69" s="24" t="s">
        <v>955</v>
      </c>
      <c r="D69" s="24" t="str">
        <f t="shared" si="2"/>
        <v>CR2097000S</v>
      </c>
      <c r="E69" s="20" t="s">
        <v>434</v>
      </c>
      <c r="F69" s="20" t="s">
        <v>73</v>
      </c>
      <c r="G69" s="20" t="s">
        <v>443</v>
      </c>
      <c r="H69" s="20" t="s">
        <v>956</v>
      </c>
      <c r="I69" s="20" t="s">
        <v>957</v>
      </c>
      <c r="J69" s="21" t="s">
        <v>958</v>
      </c>
      <c r="K69" s="21" t="s">
        <v>27</v>
      </c>
      <c r="L69" s="22" t="s">
        <v>352</v>
      </c>
      <c r="M69" s="22" t="s">
        <v>603</v>
      </c>
      <c r="N69" s="23">
        <v>0</v>
      </c>
      <c r="O69" s="23">
        <v>0</v>
      </c>
      <c r="P69" s="22" t="s">
        <v>959</v>
      </c>
      <c r="Q69" s="22" t="s">
        <v>916</v>
      </c>
      <c r="R69" s="22" t="s">
        <v>746</v>
      </c>
      <c r="S69" s="22">
        <v>18240</v>
      </c>
      <c r="T69" s="17" t="s">
        <v>955</v>
      </c>
    </row>
    <row r="70" spans="3:20" s="4" customFormat="1" ht="30" customHeight="1" x14ac:dyDescent="0.25">
      <c r="C70" s="24" t="s">
        <v>960</v>
      </c>
      <c r="D70" s="24" t="str">
        <f t="shared" si="2"/>
        <v>CR2092000S</v>
      </c>
      <c r="E70" s="20" t="s">
        <v>434</v>
      </c>
      <c r="F70" s="20" t="s">
        <v>73</v>
      </c>
      <c r="G70" s="20" t="s">
        <v>627</v>
      </c>
      <c r="H70" s="20" t="s">
        <v>961</v>
      </c>
      <c r="I70" s="20" t="s">
        <v>962</v>
      </c>
      <c r="J70" s="21" t="s">
        <v>963</v>
      </c>
      <c r="K70" s="21" t="s">
        <v>27</v>
      </c>
      <c r="L70" s="22" t="s">
        <v>352</v>
      </c>
      <c r="M70" s="22" t="s">
        <v>603</v>
      </c>
      <c r="N70" s="23">
        <v>0</v>
      </c>
      <c r="O70" s="23">
        <v>0</v>
      </c>
      <c r="P70" s="22" t="s">
        <v>964</v>
      </c>
      <c r="Q70" s="22" t="s">
        <v>965</v>
      </c>
      <c r="R70" s="22" t="s">
        <v>863</v>
      </c>
      <c r="S70" s="22">
        <v>29500</v>
      </c>
      <c r="T70" s="17" t="s">
        <v>960</v>
      </c>
    </row>
    <row r="71" spans="3:20" s="4" customFormat="1" ht="30" customHeight="1" x14ac:dyDescent="0.25">
      <c r="C71" s="24" t="s">
        <v>966</v>
      </c>
      <c r="D71" s="24" t="str">
        <f t="shared" si="2"/>
        <v>CR2090000S</v>
      </c>
      <c r="E71" s="20" t="s">
        <v>434</v>
      </c>
      <c r="F71" s="20" t="s">
        <v>73</v>
      </c>
      <c r="G71" s="20" t="s">
        <v>627</v>
      </c>
      <c r="H71" s="20" t="s">
        <v>967</v>
      </c>
      <c r="I71" s="20" t="s">
        <v>968</v>
      </c>
      <c r="J71" s="21" t="s">
        <v>969</v>
      </c>
      <c r="K71" s="21" t="s">
        <v>27</v>
      </c>
      <c r="L71" s="22" t="s">
        <v>352</v>
      </c>
      <c r="M71" s="22" t="s">
        <v>603</v>
      </c>
      <c r="N71" s="23">
        <v>0</v>
      </c>
      <c r="O71" s="23">
        <v>3</v>
      </c>
      <c r="P71" s="22" t="s">
        <v>927</v>
      </c>
      <c r="Q71" s="22" t="s">
        <v>953</v>
      </c>
      <c r="R71" s="22" t="s">
        <v>624</v>
      </c>
      <c r="S71" s="22">
        <v>30000</v>
      </c>
      <c r="T71" s="17" t="s">
        <v>966</v>
      </c>
    </row>
    <row r="72" spans="3:20" s="4" customFormat="1" ht="30" customHeight="1" x14ac:dyDescent="0.25">
      <c r="C72" s="24" t="s">
        <v>970</v>
      </c>
      <c r="D72" s="24" t="str">
        <f t="shared" si="2"/>
        <v>CR731000S</v>
      </c>
      <c r="E72" s="20" t="s">
        <v>434</v>
      </c>
      <c r="F72" s="20" t="s">
        <v>73</v>
      </c>
      <c r="G72" s="20" t="s">
        <v>971</v>
      </c>
      <c r="H72" s="20" t="s">
        <v>972</v>
      </c>
      <c r="I72" s="20" t="s">
        <v>973</v>
      </c>
      <c r="J72" s="21" t="s">
        <v>974</v>
      </c>
      <c r="K72" s="21" t="s">
        <v>27</v>
      </c>
      <c r="L72" s="22" t="s">
        <v>352</v>
      </c>
      <c r="M72" s="22" t="s">
        <v>603</v>
      </c>
      <c r="N72" s="23">
        <v>0</v>
      </c>
      <c r="O72" s="23">
        <v>4</v>
      </c>
      <c r="P72" s="22" t="s">
        <v>975</v>
      </c>
      <c r="Q72" s="22" t="s">
        <v>976</v>
      </c>
      <c r="R72" s="22" t="s">
        <v>947</v>
      </c>
      <c r="S72" s="22">
        <v>33500</v>
      </c>
      <c r="T72" s="17" t="s">
        <v>970</v>
      </c>
    </row>
    <row r="73" spans="3:20" s="4" customFormat="1" ht="30" customHeight="1" x14ac:dyDescent="0.25">
      <c r="C73" s="24" t="s">
        <v>977</v>
      </c>
      <c r="D73" s="24" t="str">
        <f t="shared" si="2"/>
        <v>CR688000S</v>
      </c>
      <c r="E73" s="20" t="s">
        <v>434</v>
      </c>
      <c r="F73" s="20" t="s">
        <v>73</v>
      </c>
      <c r="G73" s="20" t="s">
        <v>443</v>
      </c>
      <c r="H73" s="20" t="s">
        <v>978</v>
      </c>
      <c r="I73" s="20" t="s">
        <v>979</v>
      </c>
      <c r="J73" s="21" t="s">
        <v>980</v>
      </c>
      <c r="K73" s="21" t="s">
        <v>27</v>
      </c>
      <c r="L73" s="22" t="s">
        <v>352</v>
      </c>
      <c r="M73" s="22" t="s">
        <v>603</v>
      </c>
      <c r="N73" s="23">
        <v>0</v>
      </c>
      <c r="O73" s="23">
        <v>4</v>
      </c>
      <c r="P73" s="22" t="s">
        <v>981</v>
      </c>
      <c r="Q73" s="22" t="s">
        <v>982</v>
      </c>
      <c r="R73" s="22" t="s">
        <v>774</v>
      </c>
      <c r="S73" s="22">
        <v>24000</v>
      </c>
      <c r="T73" s="17" t="s">
        <v>977</v>
      </c>
    </row>
    <row r="74" spans="3:20" s="4" customFormat="1" ht="30" customHeight="1" x14ac:dyDescent="0.25">
      <c r="C74" s="24" t="s">
        <v>983</v>
      </c>
      <c r="D74" s="24" t="str">
        <f t="shared" ref="D74:D112" si="3">SUBSTITUTE(C74," ","")</f>
        <v>CI740000S</v>
      </c>
      <c r="E74" s="20" t="s">
        <v>984</v>
      </c>
      <c r="F74" s="20" t="s">
        <v>73</v>
      </c>
      <c r="G74" s="20" t="s">
        <v>292</v>
      </c>
      <c r="H74" s="20" t="s">
        <v>985</v>
      </c>
      <c r="I74" s="20" t="s">
        <v>986</v>
      </c>
      <c r="J74" s="21" t="s">
        <v>987</v>
      </c>
      <c r="K74" s="21" t="s">
        <v>27</v>
      </c>
      <c r="L74" s="22" t="s">
        <v>352</v>
      </c>
      <c r="M74" s="22" t="s">
        <v>603</v>
      </c>
      <c r="N74" s="23">
        <v>0</v>
      </c>
      <c r="O74" s="23">
        <v>3</v>
      </c>
      <c r="P74" s="22" t="s">
        <v>988</v>
      </c>
      <c r="Q74" s="22" t="s">
        <v>989</v>
      </c>
      <c r="R74" s="22" t="s">
        <v>792</v>
      </c>
      <c r="S74" s="22">
        <v>25700</v>
      </c>
      <c r="T74" s="17" t="s">
        <v>983</v>
      </c>
    </row>
    <row r="75" spans="3:20" s="4" customFormat="1" ht="30" customHeight="1" x14ac:dyDescent="0.25">
      <c r="C75" s="24" t="s">
        <v>990</v>
      </c>
      <c r="D75" s="24" t="str">
        <f t="shared" si="3"/>
        <v>CR2810000S</v>
      </c>
      <c r="E75" s="20" t="s">
        <v>434</v>
      </c>
      <c r="F75" s="20" t="s">
        <v>73</v>
      </c>
      <c r="G75" s="20" t="s">
        <v>991</v>
      </c>
      <c r="H75" s="20" t="s">
        <v>992</v>
      </c>
      <c r="I75" s="20" t="s">
        <v>993</v>
      </c>
      <c r="J75" s="21" t="s">
        <v>994</v>
      </c>
      <c r="K75" s="21" t="s">
        <v>27</v>
      </c>
      <c r="L75" s="22" t="s">
        <v>352</v>
      </c>
      <c r="M75" s="22" t="s">
        <v>603</v>
      </c>
      <c r="N75" s="23">
        <v>0</v>
      </c>
      <c r="O75" s="23">
        <v>7</v>
      </c>
      <c r="P75" s="22" t="s">
        <v>995</v>
      </c>
      <c r="Q75" s="22" t="s">
        <v>996</v>
      </c>
      <c r="R75" s="22" t="s">
        <v>997</v>
      </c>
      <c r="S75" s="22">
        <v>9820</v>
      </c>
      <c r="T75" s="17" t="s">
        <v>990</v>
      </c>
    </row>
    <row r="76" spans="3:20" s="4" customFormat="1" ht="30" customHeight="1" x14ac:dyDescent="0.25">
      <c r="C76" s="24" t="s">
        <v>998</v>
      </c>
      <c r="D76" s="24" t="str">
        <f t="shared" si="3"/>
        <v>CR2780000S</v>
      </c>
      <c r="E76" s="20" t="s">
        <v>434</v>
      </c>
      <c r="F76" s="20" t="s">
        <v>73</v>
      </c>
      <c r="G76" s="20" t="s">
        <v>443</v>
      </c>
      <c r="H76" s="20" t="s">
        <v>999</v>
      </c>
      <c r="I76" s="20" t="s">
        <v>1000</v>
      </c>
      <c r="J76" s="21" t="s">
        <v>1001</v>
      </c>
      <c r="K76" s="21" t="s">
        <v>27</v>
      </c>
      <c r="L76" s="22" t="s">
        <v>352</v>
      </c>
      <c r="M76" s="22" t="s">
        <v>603</v>
      </c>
      <c r="N76" s="23">
        <v>0</v>
      </c>
      <c r="O76" s="23">
        <v>0</v>
      </c>
      <c r="P76" s="22" t="s">
        <v>1002</v>
      </c>
      <c r="Q76" s="22" t="s">
        <v>1003</v>
      </c>
      <c r="R76" s="22" t="s">
        <v>814</v>
      </c>
      <c r="S76" s="22">
        <v>26700</v>
      </c>
      <c r="T76" s="17" t="s">
        <v>998</v>
      </c>
    </row>
    <row r="77" spans="3:20" s="4" customFormat="1" ht="30" customHeight="1" x14ac:dyDescent="0.25">
      <c r="C77" s="24" t="s">
        <v>1004</v>
      </c>
      <c r="D77" s="24" t="str">
        <f t="shared" si="3"/>
        <v>227RS101210N0</v>
      </c>
      <c r="E77" s="20" t="s">
        <v>606</v>
      </c>
      <c r="F77" s="20" t="s">
        <v>73</v>
      </c>
      <c r="G77" s="20" t="s">
        <v>292</v>
      </c>
      <c r="H77" s="20" t="s">
        <v>1005</v>
      </c>
      <c r="I77" s="20" t="s">
        <v>1006</v>
      </c>
      <c r="J77" s="21" t="s">
        <v>1007</v>
      </c>
      <c r="K77" s="21" t="s">
        <v>546</v>
      </c>
      <c r="L77" s="22" t="s">
        <v>540</v>
      </c>
      <c r="M77" s="22" t="s">
        <v>603</v>
      </c>
      <c r="N77" s="23">
        <v>40</v>
      </c>
      <c r="O77" s="23">
        <v>720</v>
      </c>
      <c r="P77" s="22" t="s">
        <v>799</v>
      </c>
      <c r="Q77" s="22" t="s">
        <v>799</v>
      </c>
      <c r="R77" s="22" t="s">
        <v>611</v>
      </c>
      <c r="S77" s="22">
        <v>131</v>
      </c>
      <c r="T77" s="17" t="s">
        <v>1004</v>
      </c>
    </row>
    <row r="78" spans="3:20" s="4" customFormat="1" ht="30" customHeight="1" x14ac:dyDescent="0.25">
      <c r="C78" s="24" t="s">
        <v>1008</v>
      </c>
      <c r="D78" s="24" t="str">
        <f t="shared" si="3"/>
        <v>227RS101200N0</v>
      </c>
      <c r="E78" s="20" t="s">
        <v>606</v>
      </c>
      <c r="F78" s="20" t="s">
        <v>73</v>
      </c>
      <c r="G78" s="20" t="s">
        <v>292</v>
      </c>
      <c r="H78" s="20" t="s">
        <v>1009</v>
      </c>
      <c r="I78" s="20" t="s">
        <v>1010</v>
      </c>
      <c r="J78" s="21" t="s">
        <v>1011</v>
      </c>
      <c r="K78" s="21" t="s">
        <v>546</v>
      </c>
      <c r="L78" s="22" t="s">
        <v>540</v>
      </c>
      <c r="M78" s="22" t="s">
        <v>603</v>
      </c>
      <c r="N78" s="23">
        <v>40</v>
      </c>
      <c r="O78" s="23">
        <v>720</v>
      </c>
      <c r="P78" s="22" t="s">
        <v>799</v>
      </c>
      <c r="Q78" s="22" t="s">
        <v>799</v>
      </c>
      <c r="R78" s="22" t="s">
        <v>611</v>
      </c>
      <c r="S78" s="22">
        <v>131</v>
      </c>
      <c r="T78" s="17" t="s">
        <v>1008</v>
      </c>
    </row>
    <row r="79" spans="3:20" s="4" customFormat="1" ht="30" customHeight="1" x14ac:dyDescent="0.25">
      <c r="C79" s="24" t="s">
        <v>1012</v>
      </c>
      <c r="D79" s="24" t="str">
        <f t="shared" si="3"/>
        <v>028RS101400N0</v>
      </c>
      <c r="E79" s="20" t="s">
        <v>606</v>
      </c>
      <c r="F79" s="26" t="s">
        <v>23</v>
      </c>
      <c r="G79" s="20" t="s">
        <v>1013</v>
      </c>
      <c r="H79" s="20" t="s">
        <v>1014</v>
      </c>
      <c r="I79" s="20" t="s">
        <v>1015</v>
      </c>
      <c r="J79" s="21" t="s">
        <v>1016</v>
      </c>
      <c r="K79" s="21" t="s">
        <v>546</v>
      </c>
      <c r="L79" s="22" t="s">
        <v>558</v>
      </c>
      <c r="M79" s="22">
        <v>1</v>
      </c>
      <c r="N79" s="23">
        <v>90</v>
      </c>
      <c r="O79" s="23">
        <v>1620</v>
      </c>
      <c r="P79" s="22" t="s">
        <v>610</v>
      </c>
      <c r="Q79" s="22" t="s">
        <v>610</v>
      </c>
      <c r="R79" s="22" t="s">
        <v>879</v>
      </c>
      <c r="S79" s="22">
        <v>112</v>
      </c>
      <c r="T79" s="17" t="s">
        <v>1012</v>
      </c>
    </row>
    <row r="80" spans="3:20" s="4" customFormat="1" ht="30" customHeight="1" x14ac:dyDescent="0.25">
      <c r="C80" s="24" t="s">
        <v>1017</v>
      </c>
      <c r="D80" s="25" t="str">
        <f t="shared" si="3"/>
        <v>029VE32182000</v>
      </c>
      <c r="E80" s="26" t="s">
        <v>1018</v>
      </c>
      <c r="F80" s="26" t="s">
        <v>23</v>
      </c>
      <c r="G80" s="26" t="s">
        <v>603</v>
      </c>
      <c r="H80" s="26" t="s">
        <v>603</v>
      </c>
      <c r="I80" s="26" t="s">
        <v>1019</v>
      </c>
      <c r="J80" s="27">
        <v>4057635250504</v>
      </c>
      <c r="K80" s="27" t="s">
        <v>1020</v>
      </c>
      <c r="L80" s="28">
        <v>84099100</v>
      </c>
      <c r="M80" s="28">
        <v>1</v>
      </c>
      <c r="N80" s="29">
        <v>162</v>
      </c>
      <c r="O80" s="29">
        <v>2916</v>
      </c>
      <c r="P80" s="28">
        <v>42</v>
      </c>
      <c r="Q80" s="28">
        <v>42</v>
      </c>
      <c r="R80" s="28">
        <v>140</v>
      </c>
      <c r="S80" s="28">
        <v>51</v>
      </c>
      <c r="T80" s="17" t="s">
        <v>1017</v>
      </c>
    </row>
    <row r="81" spans="3:20" s="4" customFormat="1" ht="30" customHeight="1" x14ac:dyDescent="0.25">
      <c r="C81" s="24" t="s">
        <v>1021</v>
      </c>
      <c r="D81" s="24" t="str">
        <f t="shared" si="3"/>
        <v>LX4303</v>
      </c>
      <c r="E81" s="20" t="s">
        <v>588</v>
      </c>
      <c r="F81" s="20" t="s">
        <v>23</v>
      </c>
      <c r="G81" s="20" t="s">
        <v>787</v>
      </c>
      <c r="H81" s="20" t="s">
        <v>1022</v>
      </c>
      <c r="I81" s="20" t="s">
        <v>1023</v>
      </c>
      <c r="J81" s="21" t="s">
        <v>1024</v>
      </c>
      <c r="K81" s="21" t="s">
        <v>226</v>
      </c>
      <c r="L81" s="22" t="s">
        <v>46</v>
      </c>
      <c r="M81" s="22" t="s">
        <v>603</v>
      </c>
      <c r="N81" s="23">
        <v>6</v>
      </c>
      <c r="O81" s="23">
        <v>288</v>
      </c>
      <c r="P81" s="22" t="s">
        <v>1025</v>
      </c>
      <c r="Q81" s="22" t="s">
        <v>1026</v>
      </c>
      <c r="R81" s="22" t="s">
        <v>1027</v>
      </c>
      <c r="S81" s="22">
        <v>340</v>
      </c>
      <c r="T81" s="17" t="s">
        <v>1021</v>
      </c>
    </row>
    <row r="82" spans="3:20" s="4" customFormat="1" ht="30" customHeight="1" x14ac:dyDescent="0.25">
      <c r="C82" s="24" t="s">
        <v>1028</v>
      </c>
      <c r="D82" s="24" t="str">
        <f t="shared" si="3"/>
        <v>AC1217000S</v>
      </c>
      <c r="E82" s="20" t="s">
        <v>768</v>
      </c>
      <c r="F82" s="20" t="s">
        <v>23</v>
      </c>
      <c r="G82" s="20" t="s">
        <v>1029</v>
      </c>
      <c r="H82" s="20" t="s">
        <v>1030</v>
      </c>
      <c r="I82" s="20" t="s">
        <v>1031</v>
      </c>
      <c r="J82" s="21" t="s">
        <v>1032</v>
      </c>
      <c r="K82" s="21" t="s">
        <v>27</v>
      </c>
      <c r="L82" s="22" t="s">
        <v>181</v>
      </c>
      <c r="M82" s="22" t="s">
        <v>603</v>
      </c>
      <c r="N82" s="23">
        <v>0</v>
      </c>
      <c r="O82" s="23">
        <v>20</v>
      </c>
      <c r="P82" s="22" t="s">
        <v>1033</v>
      </c>
      <c r="Q82" s="22" t="s">
        <v>1034</v>
      </c>
      <c r="R82" s="22" t="s">
        <v>910</v>
      </c>
      <c r="S82" s="22">
        <v>3900</v>
      </c>
      <c r="T82" s="17" t="s">
        <v>1028</v>
      </c>
    </row>
    <row r="83" spans="3:20" s="4" customFormat="1" ht="30" customHeight="1" x14ac:dyDescent="0.25">
      <c r="C83" s="24" t="s">
        <v>1035</v>
      </c>
      <c r="D83" s="24" t="str">
        <f t="shared" si="3"/>
        <v>AC1159000P</v>
      </c>
      <c r="E83" s="20" t="s">
        <v>768</v>
      </c>
      <c r="F83" s="20" t="s">
        <v>23</v>
      </c>
      <c r="G83" s="20" t="s">
        <v>1036</v>
      </c>
      <c r="H83" s="20" t="s">
        <v>1037</v>
      </c>
      <c r="I83" s="20" t="s">
        <v>1038</v>
      </c>
      <c r="J83" s="21" t="s">
        <v>1039</v>
      </c>
      <c r="K83" s="21" t="s">
        <v>1040</v>
      </c>
      <c r="L83" s="22" t="s">
        <v>181</v>
      </c>
      <c r="M83" s="22" t="s">
        <v>603</v>
      </c>
      <c r="N83" s="23">
        <v>0</v>
      </c>
      <c r="O83" s="23">
        <v>10</v>
      </c>
      <c r="P83" s="22" t="s">
        <v>1041</v>
      </c>
      <c r="Q83" s="22" t="s">
        <v>1042</v>
      </c>
      <c r="R83" s="22" t="s">
        <v>714</v>
      </c>
      <c r="S83" s="22">
        <v>3300</v>
      </c>
      <c r="T83" s="17" t="s">
        <v>1035</v>
      </c>
    </row>
    <row r="84" spans="3:20" s="4" customFormat="1" ht="30" customHeight="1" x14ac:dyDescent="0.25">
      <c r="C84" s="24" t="s">
        <v>1043</v>
      </c>
      <c r="D84" s="24" t="str">
        <f t="shared" si="3"/>
        <v>227PI00160000</v>
      </c>
      <c r="E84" s="20" t="s">
        <v>22</v>
      </c>
      <c r="F84" s="20" t="s">
        <v>73</v>
      </c>
      <c r="G84" s="26" t="s">
        <v>292</v>
      </c>
      <c r="H84" s="26">
        <v>0</v>
      </c>
      <c r="I84" s="20" t="s">
        <v>1044</v>
      </c>
      <c r="J84" s="21" t="s">
        <v>1045</v>
      </c>
      <c r="K84" s="21" t="s">
        <v>54</v>
      </c>
      <c r="L84" s="22" t="s">
        <v>540</v>
      </c>
      <c r="M84" s="28">
        <v>1</v>
      </c>
      <c r="N84" s="23">
        <v>0</v>
      </c>
      <c r="O84" s="23">
        <v>84</v>
      </c>
      <c r="P84" s="22" t="s">
        <v>1046</v>
      </c>
      <c r="Q84" s="22" t="s">
        <v>1046</v>
      </c>
      <c r="R84" s="22" t="s">
        <v>774</v>
      </c>
      <c r="S84" s="22">
        <v>3990</v>
      </c>
      <c r="T84" s="17" t="s">
        <v>1043</v>
      </c>
    </row>
    <row r="85" spans="3:20" s="4" customFormat="1" ht="30" customHeight="1" x14ac:dyDescent="0.25">
      <c r="C85" s="24" t="s">
        <v>1047</v>
      </c>
      <c r="D85" s="24" t="str">
        <f t="shared" si="3"/>
        <v>ACP1541001P</v>
      </c>
      <c r="E85" s="20" t="s">
        <v>881</v>
      </c>
      <c r="F85" s="20" t="s">
        <v>23</v>
      </c>
      <c r="G85" s="20" t="s">
        <v>852</v>
      </c>
      <c r="H85" s="20" t="s">
        <v>1048</v>
      </c>
      <c r="I85" s="20" t="s">
        <v>1049</v>
      </c>
      <c r="J85" s="21" t="s">
        <v>1050</v>
      </c>
      <c r="K85" s="21" t="s">
        <v>27</v>
      </c>
      <c r="L85" s="22" t="s">
        <v>200</v>
      </c>
      <c r="M85" s="22" t="s">
        <v>603</v>
      </c>
      <c r="N85" s="23">
        <v>0</v>
      </c>
      <c r="O85" s="23">
        <v>60</v>
      </c>
      <c r="P85" s="22" t="s">
        <v>715</v>
      </c>
      <c r="Q85" s="22" t="s">
        <v>954</v>
      </c>
      <c r="R85" s="22" t="s">
        <v>774</v>
      </c>
      <c r="S85" s="22">
        <v>6180</v>
      </c>
      <c r="T85" s="17" t="s">
        <v>1047</v>
      </c>
    </row>
    <row r="86" spans="3:20" s="4" customFormat="1" ht="30" customHeight="1" x14ac:dyDescent="0.25">
      <c r="C86" s="24" t="s">
        <v>1051</v>
      </c>
      <c r="D86" s="24" t="str">
        <f t="shared" si="3"/>
        <v>AC1219000S</v>
      </c>
      <c r="E86" s="20" t="s">
        <v>768</v>
      </c>
      <c r="F86" s="20" t="s">
        <v>23</v>
      </c>
      <c r="G86" s="20" t="s">
        <v>1029</v>
      </c>
      <c r="H86" s="20" t="s">
        <v>1052</v>
      </c>
      <c r="I86" s="20" t="s">
        <v>1053</v>
      </c>
      <c r="J86" s="21" t="s">
        <v>1054</v>
      </c>
      <c r="K86" s="21" t="s">
        <v>27</v>
      </c>
      <c r="L86" s="22" t="s">
        <v>181</v>
      </c>
      <c r="M86" s="22" t="s">
        <v>603</v>
      </c>
      <c r="N86" s="23">
        <v>0</v>
      </c>
      <c r="O86" s="23">
        <v>20</v>
      </c>
      <c r="P86" s="22" t="s">
        <v>1055</v>
      </c>
      <c r="Q86" s="22" t="s">
        <v>1056</v>
      </c>
      <c r="R86" s="22" t="s">
        <v>800</v>
      </c>
      <c r="S86" s="22">
        <v>3660</v>
      </c>
      <c r="T86" s="17" t="s">
        <v>1051</v>
      </c>
    </row>
    <row r="87" spans="3:20" s="4" customFormat="1" ht="30" customHeight="1" x14ac:dyDescent="0.25">
      <c r="C87" s="24" t="s">
        <v>1057</v>
      </c>
      <c r="D87" s="24" t="str">
        <f t="shared" si="3"/>
        <v>021PS22020000</v>
      </c>
      <c r="E87" s="20" t="s">
        <v>1058</v>
      </c>
      <c r="F87" s="20" t="s">
        <v>23</v>
      </c>
      <c r="G87" s="20" t="s">
        <v>1059</v>
      </c>
      <c r="H87" s="20" t="s">
        <v>1060</v>
      </c>
      <c r="I87" s="20" t="s">
        <v>1061</v>
      </c>
      <c r="J87" s="21" t="s">
        <v>1062</v>
      </c>
      <c r="K87" s="21" t="s">
        <v>27</v>
      </c>
      <c r="L87" s="22" t="s">
        <v>582</v>
      </c>
      <c r="M87" s="22" t="s">
        <v>603</v>
      </c>
      <c r="N87" s="23">
        <v>84</v>
      </c>
      <c r="O87" s="23">
        <v>1512</v>
      </c>
      <c r="P87" s="22" t="s">
        <v>815</v>
      </c>
      <c r="Q87" s="22" t="s">
        <v>1063</v>
      </c>
      <c r="R87" s="22" t="s">
        <v>800</v>
      </c>
      <c r="S87" s="22">
        <v>174</v>
      </c>
      <c r="T87" s="17" t="s">
        <v>1057</v>
      </c>
    </row>
    <row r="88" spans="3:20" s="4" customFormat="1" ht="30" customHeight="1" x14ac:dyDescent="0.25">
      <c r="C88" s="24" t="s">
        <v>1064</v>
      </c>
      <c r="D88" s="24" t="str">
        <f t="shared" si="3"/>
        <v>014PS21644050</v>
      </c>
      <c r="E88" s="20" t="s">
        <v>1058</v>
      </c>
      <c r="F88" s="20" t="s">
        <v>23</v>
      </c>
      <c r="G88" s="20" t="s">
        <v>666</v>
      </c>
      <c r="H88" s="20" t="s">
        <v>1065</v>
      </c>
      <c r="I88" s="20" t="s">
        <v>1066</v>
      </c>
      <c r="J88" s="21" t="s">
        <v>1067</v>
      </c>
      <c r="K88" s="21" t="s">
        <v>27</v>
      </c>
      <c r="L88" s="22" t="s">
        <v>582</v>
      </c>
      <c r="M88" s="22" t="s">
        <v>603</v>
      </c>
      <c r="N88" s="23">
        <v>84</v>
      </c>
      <c r="O88" s="23">
        <v>1512</v>
      </c>
      <c r="P88" s="22" t="s">
        <v>815</v>
      </c>
      <c r="Q88" s="22" t="s">
        <v>1063</v>
      </c>
      <c r="R88" s="22" t="s">
        <v>800</v>
      </c>
      <c r="S88" s="22">
        <v>201</v>
      </c>
      <c r="T88" s="17" t="s">
        <v>1064</v>
      </c>
    </row>
    <row r="89" spans="3:20" s="4" customFormat="1" ht="30" customHeight="1" x14ac:dyDescent="0.25">
      <c r="C89" s="24" t="s">
        <v>1068</v>
      </c>
      <c r="D89" s="24" t="str">
        <f t="shared" si="3"/>
        <v>014PS21644025</v>
      </c>
      <c r="E89" s="20" t="s">
        <v>1058</v>
      </c>
      <c r="F89" s="20" t="s">
        <v>23</v>
      </c>
      <c r="G89" s="20" t="s">
        <v>666</v>
      </c>
      <c r="H89" s="20" t="s">
        <v>1065</v>
      </c>
      <c r="I89" s="20" t="s">
        <v>1069</v>
      </c>
      <c r="J89" s="21" t="s">
        <v>1070</v>
      </c>
      <c r="K89" s="21" t="s">
        <v>27</v>
      </c>
      <c r="L89" s="22" t="s">
        <v>582</v>
      </c>
      <c r="M89" s="22" t="s">
        <v>603</v>
      </c>
      <c r="N89" s="23">
        <v>84</v>
      </c>
      <c r="O89" s="23">
        <v>1512</v>
      </c>
      <c r="P89" s="22" t="s">
        <v>815</v>
      </c>
      <c r="Q89" s="22" t="s">
        <v>1063</v>
      </c>
      <c r="R89" s="22" t="s">
        <v>800</v>
      </c>
      <c r="S89" s="22">
        <v>188</v>
      </c>
      <c r="T89" s="17" t="s">
        <v>1068</v>
      </c>
    </row>
    <row r="90" spans="3:20" s="4" customFormat="1" ht="30" customHeight="1" x14ac:dyDescent="0.25">
      <c r="C90" s="24" t="s">
        <v>1071</v>
      </c>
      <c r="D90" s="24" t="str">
        <f t="shared" si="3"/>
        <v>014PS21644000</v>
      </c>
      <c r="E90" s="20" t="s">
        <v>1058</v>
      </c>
      <c r="F90" s="20" t="s">
        <v>23</v>
      </c>
      <c r="G90" s="20" t="s">
        <v>666</v>
      </c>
      <c r="H90" s="20" t="s">
        <v>1065</v>
      </c>
      <c r="I90" s="20" t="s">
        <v>1072</v>
      </c>
      <c r="J90" s="21" t="s">
        <v>1073</v>
      </c>
      <c r="K90" s="21" t="s">
        <v>27</v>
      </c>
      <c r="L90" s="22" t="s">
        <v>582</v>
      </c>
      <c r="M90" s="22" t="s">
        <v>603</v>
      </c>
      <c r="N90" s="23">
        <v>84</v>
      </c>
      <c r="O90" s="23">
        <v>1512</v>
      </c>
      <c r="P90" s="22" t="s">
        <v>815</v>
      </c>
      <c r="Q90" s="22" t="s">
        <v>1063</v>
      </c>
      <c r="R90" s="22" t="s">
        <v>800</v>
      </c>
      <c r="S90" s="22">
        <v>177</v>
      </c>
      <c r="T90" s="17" t="s">
        <v>1071</v>
      </c>
    </row>
    <row r="91" spans="3:20" s="4" customFormat="1" ht="30" customHeight="1" x14ac:dyDescent="0.25">
      <c r="C91" s="24" t="s">
        <v>1074</v>
      </c>
      <c r="D91" s="24" t="str">
        <f t="shared" si="3"/>
        <v>AE272000P</v>
      </c>
      <c r="E91" s="20" t="s">
        <v>740</v>
      </c>
      <c r="F91" s="20" t="s">
        <v>23</v>
      </c>
      <c r="G91" s="20" t="s">
        <v>666</v>
      </c>
      <c r="H91" s="20" t="s">
        <v>1075</v>
      </c>
      <c r="I91" s="20" t="s">
        <v>1076</v>
      </c>
      <c r="J91" s="21" t="s">
        <v>1077</v>
      </c>
      <c r="K91" s="21" t="s">
        <v>54</v>
      </c>
      <c r="L91" s="22" t="s">
        <v>181</v>
      </c>
      <c r="M91" s="22" t="s">
        <v>603</v>
      </c>
      <c r="N91" s="23">
        <v>0</v>
      </c>
      <c r="O91" s="23">
        <v>48</v>
      </c>
      <c r="P91" s="22" t="s">
        <v>842</v>
      </c>
      <c r="Q91" s="22" t="s">
        <v>1078</v>
      </c>
      <c r="R91" s="22" t="s">
        <v>947</v>
      </c>
      <c r="S91" s="22">
        <v>1329</v>
      </c>
      <c r="T91" s="17" t="s">
        <v>1074</v>
      </c>
    </row>
    <row r="92" spans="3:20" s="4" customFormat="1" ht="30" customHeight="1" x14ac:dyDescent="0.25">
      <c r="C92" s="24" t="s">
        <v>1079</v>
      </c>
      <c r="D92" s="24" t="str">
        <f t="shared" si="3"/>
        <v>001VA32029000</v>
      </c>
      <c r="E92" s="20" t="s">
        <v>1080</v>
      </c>
      <c r="F92" s="20" t="s">
        <v>23</v>
      </c>
      <c r="G92" s="20" t="s">
        <v>607</v>
      </c>
      <c r="H92" s="20" t="s">
        <v>1081</v>
      </c>
      <c r="I92" s="20" t="s">
        <v>1082</v>
      </c>
      <c r="J92" s="21" t="s">
        <v>1083</v>
      </c>
      <c r="K92" s="21" t="s">
        <v>1020</v>
      </c>
      <c r="L92" s="22" t="s">
        <v>540</v>
      </c>
      <c r="M92" s="22" t="s">
        <v>603</v>
      </c>
      <c r="N92" s="23">
        <v>162</v>
      </c>
      <c r="O92" s="23">
        <v>2916</v>
      </c>
      <c r="P92" s="22" t="s">
        <v>1084</v>
      </c>
      <c r="Q92" s="22" t="s">
        <v>1084</v>
      </c>
      <c r="R92" s="22" t="s">
        <v>892</v>
      </c>
      <c r="S92" s="22">
        <v>52</v>
      </c>
      <c r="T92" s="17" t="s">
        <v>1079</v>
      </c>
    </row>
    <row r="93" spans="3:20" s="4" customFormat="1" ht="30" customHeight="1" x14ac:dyDescent="0.25">
      <c r="C93" s="24" t="s">
        <v>1085</v>
      </c>
      <c r="D93" s="24" t="str">
        <f t="shared" si="3"/>
        <v>213HL22000050</v>
      </c>
      <c r="E93" s="20" t="s">
        <v>731</v>
      </c>
      <c r="F93" s="20" t="s">
        <v>73</v>
      </c>
      <c r="G93" s="20" t="s">
        <v>443</v>
      </c>
      <c r="H93" s="20" t="s">
        <v>1086</v>
      </c>
      <c r="I93" s="20">
        <v>0</v>
      </c>
      <c r="J93" s="21" t="s">
        <v>1087</v>
      </c>
      <c r="K93" s="21" t="s">
        <v>27</v>
      </c>
      <c r="L93" s="22" t="s">
        <v>582</v>
      </c>
      <c r="M93" s="22" t="s">
        <v>603</v>
      </c>
      <c r="N93" s="23">
        <v>36</v>
      </c>
      <c r="O93" s="23">
        <v>648</v>
      </c>
      <c r="P93" s="22" t="s">
        <v>1088</v>
      </c>
      <c r="Q93" s="22" t="s">
        <v>1089</v>
      </c>
      <c r="R93" s="22" t="s">
        <v>1090</v>
      </c>
      <c r="S93" s="22">
        <v>291</v>
      </c>
      <c r="T93" s="17" t="s">
        <v>1085</v>
      </c>
    </row>
    <row r="94" spans="3:20" s="4" customFormat="1" ht="30" customHeight="1" x14ac:dyDescent="0.25">
      <c r="C94" s="24" t="s">
        <v>1091</v>
      </c>
      <c r="D94" s="24" t="str">
        <f t="shared" si="3"/>
        <v>213HL22000025</v>
      </c>
      <c r="E94" s="20" t="s">
        <v>731</v>
      </c>
      <c r="F94" s="20" t="s">
        <v>73</v>
      </c>
      <c r="G94" s="20" t="s">
        <v>443</v>
      </c>
      <c r="H94" s="20" t="s">
        <v>1086</v>
      </c>
      <c r="I94" s="20">
        <v>0</v>
      </c>
      <c r="J94" s="21" t="s">
        <v>1092</v>
      </c>
      <c r="K94" s="21" t="s">
        <v>27</v>
      </c>
      <c r="L94" s="22" t="s">
        <v>582</v>
      </c>
      <c r="M94" s="22" t="s">
        <v>603</v>
      </c>
      <c r="N94" s="23">
        <v>36</v>
      </c>
      <c r="O94" s="23">
        <v>648</v>
      </c>
      <c r="P94" s="22" t="s">
        <v>1088</v>
      </c>
      <c r="Q94" s="22" t="s">
        <v>1089</v>
      </c>
      <c r="R94" s="22" t="s">
        <v>1090</v>
      </c>
      <c r="S94" s="22">
        <v>279</v>
      </c>
      <c r="T94" s="17" t="s">
        <v>1091</v>
      </c>
    </row>
    <row r="95" spans="3:20" s="4" customFormat="1" ht="30" customHeight="1" x14ac:dyDescent="0.25">
      <c r="C95" s="24" t="s">
        <v>1093</v>
      </c>
      <c r="D95" s="24" t="str">
        <f t="shared" si="3"/>
        <v>213HL22000000</v>
      </c>
      <c r="E95" s="20" t="s">
        <v>731</v>
      </c>
      <c r="F95" s="20" t="s">
        <v>73</v>
      </c>
      <c r="G95" s="20" t="s">
        <v>443</v>
      </c>
      <c r="H95" s="20" t="s">
        <v>1086</v>
      </c>
      <c r="I95" s="20" t="s">
        <v>1094</v>
      </c>
      <c r="J95" s="21" t="s">
        <v>1095</v>
      </c>
      <c r="K95" s="21" t="s">
        <v>27</v>
      </c>
      <c r="L95" s="22" t="s">
        <v>582</v>
      </c>
      <c r="M95" s="22" t="s">
        <v>603</v>
      </c>
      <c r="N95" s="23">
        <v>36</v>
      </c>
      <c r="O95" s="23">
        <v>648</v>
      </c>
      <c r="P95" s="22" t="s">
        <v>1088</v>
      </c>
      <c r="Q95" s="22" t="s">
        <v>1089</v>
      </c>
      <c r="R95" s="22" t="s">
        <v>1090</v>
      </c>
      <c r="S95" s="22">
        <v>270</v>
      </c>
      <c r="T95" s="17" t="s">
        <v>1093</v>
      </c>
    </row>
    <row r="96" spans="3:20" s="4" customFormat="1" ht="30" customHeight="1" x14ac:dyDescent="0.25">
      <c r="C96" s="24" t="s">
        <v>1096</v>
      </c>
      <c r="D96" s="24" t="str">
        <f t="shared" si="3"/>
        <v>AD183000S</v>
      </c>
      <c r="E96" s="20" t="s">
        <v>1097</v>
      </c>
      <c r="F96" s="20" t="s">
        <v>23</v>
      </c>
      <c r="G96" s="20" t="s">
        <v>1098</v>
      </c>
      <c r="H96" s="20" t="s">
        <v>1099</v>
      </c>
      <c r="I96" s="20" t="s">
        <v>1100</v>
      </c>
      <c r="J96" s="21" t="s">
        <v>1101</v>
      </c>
      <c r="K96" s="21" t="s">
        <v>27</v>
      </c>
      <c r="L96" s="22" t="s">
        <v>1102</v>
      </c>
      <c r="M96" s="22" t="s">
        <v>603</v>
      </c>
      <c r="N96" s="23">
        <v>25</v>
      </c>
      <c r="O96" s="23">
        <v>1000</v>
      </c>
      <c r="P96" s="22" t="s">
        <v>635</v>
      </c>
      <c r="Q96" s="22" t="s">
        <v>864</v>
      </c>
      <c r="R96" s="22" t="s">
        <v>864</v>
      </c>
      <c r="S96" s="22">
        <v>258</v>
      </c>
      <c r="T96" s="17" t="s">
        <v>1096</v>
      </c>
    </row>
    <row r="97" spans="3:20" s="4" customFormat="1" ht="30" customHeight="1" x14ac:dyDescent="0.25">
      <c r="C97" s="24" t="s">
        <v>1103</v>
      </c>
      <c r="D97" s="24" t="str">
        <f t="shared" si="3"/>
        <v>021PS22020050</v>
      </c>
      <c r="E97" s="20" t="s">
        <v>1058</v>
      </c>
      <c r="F97" s="20" t="s">
        <v>23</v>
      </c>
      <c r="G97" s="26" t="s">
        <v>80</v>
      </c>
      <c r="H97" s="26">
        <v>0</v>
      </c>
      <c r="I97" s="20" t="s">
        <v>1104</v>
      </c>
      <c r="J97" s="21" t="s">
        <v>1105</v>
      </c>
      <c r="K97" s="21" t="s">
        <v>27</v>
      </c>
      <c r="L97" s="22" t="s">
        <v>582</v>
      </c>
      <c r="M97" s="28">
        <v>1</v>
      </c>
      <c r="N97" s="23">
        <v>84</v>
      </c>
      <c r="O97" s="23">
        <v>1512</v>
      </c>
      <c r="P97" s="22" t="s">
        <v>815</v>
      </c>
      <c r="Q97" s="22" t="s">
        <v>1063</v>
      </c>
      <c r="R97" s="22" t="s">
        <v>800</v>
      </c>
      <c r="S97" s="22">
        <v>199</v>
      </c>
      <c r="T97" s="17" t="s">
        <v>1103</v>
      </c>
    </row>
    <row r="98" spans="3:20" s="4" customFormat="1" ht="30" customHeight="1" x14ac:dyDescent="0.25">
      <c r="C98" s="24" t="s">
        <v>1106</v>
      </c>
      <c r="D98" s="24" t="str">
        <f t="shared" si="3"/>
        <v>001PL21977025</v>
      </c>
      <c r="E98" s="20" t="s">
        <v>660</v>
      </c>
      <c r="F98" s="20" t="s">
        <v>73</v>
      </c>
      <c r="G98" s="20" t="s">
        <v>699</v>
      </c>
      <c r="H98" s="20" t="s">
        <v>700</v>
      </c>
      <c r="I98" s="20">
        <v>0</v>
      </c>
      <c r="J98" s="21" t="s">
        <v>1107</v>
      </c>
      <c r="K98" s="21" t="s">
        <v>733</v>
      </c>
      <c r="L98" s="22" t="s">
        <v>582</v>
      </c>
      <c r="M98" s="22" t="s">
        <v>603</v>
      </c>
      <c r="N98" s="23">
        <v>48</v>
      </c>
      <c r="O98" s="23">
        <v>864</v>
      </c>
      <c r="P98" s="22" t="s">
        <v>702</v>
      </c>
      <c r="Q98" s="22" t="s">
        <v>703</v>
      </c>
      <c r="R98" s="22" t="s">
        <v>704</v>
      </c>
      <c r="S98" s="22">
        <v>192</v>
      </c>
      <c r="T98" s="17" t="s">
        <v>1106</v>
      </c>
    </row>
    <row r="99" spans="3:20" s="4" customFormat="1" ht="30" customHeight="1" x14ac:dyDescent="0.25">
      <c r="C99" s="24" t="s">
        <v>1108</v>
      </c>
      <c r="D99" s="24" t="str">
        <f t="shared" si="3"/>
        <v>LX5859</v>
      </c>
      <c r="E99" s="20" t="s">
        <v>588</v>
      </c>
      <c r="F99" s="20" t="s">
        <v>23</v>
      </c>
      <c r="G99" s="20" t="s">
        <v>904</v>
      </c>
      <c r="H99" s="20" t="s">
        <v>1109</v>
      </c>
      <c r="I99" s="20" t="s">
        <v>1110</v>
      </c>
      <c r="J99" s="21" t="s">
        <v>1111</v>
      </c>
      <c r="K99" s="21" t="s">
        <v>27</v>
      </c>
      <c r="L99" s="22" t="s">
        <v>63</v>
      </c>
      <c r="M99" s="22" t="s">
        <v>603</v>
      </c>
      <c r="N99" s="23">
        <v>6</v>
      </c>
      <c r="O99" s="23">
        <v>144</v>
      </c>
      <c r="P99" s="22" t="s">
        <v>1112</v>
      </c>
      <c r="Q99" s="22" t="s">
        <v>815</v>
      </c>
      <c r="R99" s="22" t="s">
        <v>715</v>
      </c>
      <c r="S99" s="22">
        <v>278</v>
      </c>
      <c r="T99" s="17" t="s">
        <v>1108</v>
      </c>
    </row>
    <row r="100" spans="3:20" s="4" customFormat="1" ht="30" customHeight="1" x14ac:dyDescent="0.25">
      <c r="C100" s="24" t="s">
        <v>1113</v>
      </c>
      <c r="D100" s="24" t="str">
        <f t="shared" si="3"/>
        <v>503PI00108002</v>
      </c>
      <c r="E100" s="20" t="s">
        <v>22</v>
      </c>
      <c r="F100" s="20" t="s">
        <v>23</v>
      </c>
      <c r="G100" s="20" t="s">
        <v>1114</v>
      </c>
      <c r="H100" s="20" t="s">
        <v>1115</v>
      </c>
      <c r="I100" s="20">
        <v>0</v>
      </c>
      <c r="J100" s="21" t="s">
        <v>1116</v>
      </c>
      <c r="K100" s="21" t="s">
        <v>54</v>
      </c>
      <c r="L100" s="22" t="s">
        <v>558</v>
      </c>
      <c r="M100" s="22" t="s">
        <v>603</v>
      </c>
      <c r="N100" s="23">
        <v>0</v>
      </c>
      <c r="O100" s="23">
        <v>363</v>
      </c>
      <c r="P100" s="22" t="s">
        <v>800</v>
      </c>
      <c r="Q100" s="22" t="s">
        <v>800</v>
      </c>
      <c r="R100" s="22" t="s">
        <v>1117</v>
      </c>
      <c r="S100" s="22">
        <v>770</v>
      </c>
      <c r="T100" s="17" t="s">
        <v>1113</v>
      </c>
    </row>
    <row r="101" spans="3:20" s="4" customFormat="1" ht="30" customHeight="1" x14ac:dyDescent="0.25">
      <c r="C101" s="24" t="s">
        <v>1118</v>
      </c>
      <c r="D101" s="24" t="str">
        <f t="shared" si="3"/>
        <v>503PI00108000</v>
      </c>
      <c r="E101" s="20" t="s">
        <v>22</v>
      </c>
      <c r="F101" s="20" t="s">
        <v>23</v>
      </c>
      <c r="G101" s="20" t="s">
        <v>1114</v>
      </c>
      <c r="H101" s="20" t="s">
        <v>1115</v>
      </c>
      <c r="I101" s="20" t="s">
        <v>1119</v>
      </c>
      <c r="J101" s="21" t="s">
        <v>1120</v>
      </c>
      <c r="K101" s="21" t="s">
        <v>54</v>
      </c>
      <c r="L101" s="22" t="s">
        <v>558</v>
      </c>
      <c r="M101" s="22" t="s">
        <v>603</v>
      </c>
      <c r="N101" s="23">
        <v>0</v>
      </c>
      <c r="O101" s="23">
        <v>363</v>
      </c>
      <c r="P101" s="22" t="s">
        <v>1121</v>
      </c>
      <c r="Q101" s="22" t="s">
        <v>1121</v>
      </c>
      <c r="R101" s="22" t="s">
        <v>1122</v>
      </c>
      <c r="S101" s="22">
        <v>810</v>
      </c>
      <c r="T101" s="17" t="s">
        <v>1118</v>
      </c>
    </row>
    <row r="102" spans="3:20" s="4" customFormat="1" ht="30" customHeight="1" x14ac:dyDescent="0.25">
      <c r="C102" s="24" t="s">
        <v>1123</v>
      </c>
      <c r="D102" s="24" t="str">
        <f t="shared" si="3"/>
        <v>081RS001220V0</v>
      </c>
      <c r="E102" s="20" t="s">
        <v>606</v>
      </c>
      <c r="F102" s="26" t="s">
        <v>23</v>
      </c>
      <c r="G102" s="20" t="s">
        <v>115</v>
      </c>
      <c r="H102" s="20" t="s">
        <v>1124</v>
      </c>
      <c r="I102" s="20" t="s">
        <v>1125</v>
      </c>
      <c r="J102" s="21" t="s">
        <v>1126</v>
      </c>
      <c r="K102" s="21" t="s">
        <v>546</v>
      </c>
      <c r="L102" s="22" t="s">
        <v>558</v>
      </c>
      <c r="M102" s="22">
        <v>1</v>
      </c>
      <c r="N102" s="23">
        <v>90</v>
      </c>
      <c r="O102" s="23">
        <v>1620</v>
      </c>
      <c r="P102" s="22" t="s">
        <v>610</v>
      </c>
      <c r="Q102" s="22" t="s">
        <v>610</v>
      </c>
      <c r="R102" s="22" t="s">
        <v>611</v>
      </c>
      <c r="S102" s="22">
        <v>112</v>
      </c>
      <c r="T102" s="17" t="s">
        <v>1123</v>
      </c>
    </row>
    <row r="103" spans="3:20" s="4" customFormat="1" ht="30" customHeight="1" x14ac:dyDescent="0.25">
      <c r="C103" s="24" t="s">
        <v>1127</v>
      </c>
      <c r="D103" s="24" t="str">
        <f t="shared" si="3"/>
        <v>014HS22013000</v>
      </c>
      <c r="E103" s="20" t="s">
        <v>1128</v>
      </c>
      <c r="F103" s="20" t="s">
        <v>23</v>
      </c>
      <c r="G103" s="20" t="s">
        <v>666</v>
      </c>
      <c r="H103" s="20" t="s">
        <v>1129</v>
      </c>
      <c r="I103" s="20" t="s">
        <v>1130</v>
      </c>
      <c r="J103" s="21" t="s">
        <v>1131</v>
      </c>
      <c r="K103" s="21" t="s">
        <v>27</v>
      </c>
      <c r="L103" s="22" t="s">
        <v>582</v>
      </c>
      <c r="M103" s="22" t="s">
        <v>603</v>
      </c>
      <c r="N103" s="23">
        <v>56</v>
      </c>
      <c r="O103" s="23">
        <v>1008</v>
      </c>
      <c r="P103" s="22" t="s">
        <v>702</v>
      </c>
      <c r="Q103" s="22" t="s">
        <v>703</v>
      </c>
      <c r="R103" s="22" t="s">
        <v>704</v>
      </c>
      <c r="S103" s="22">
        <v>314</v>
      </c>
      <c r="T103" s="17" t="s">
        <v>1127</v>
      </c>
    </row>
    <row r="104" spans="3:20" s="4" customFormat="1" ht="30" customHeight="1" x14ac:dyDescent="0.25">
      <c r="C104" s="24" t="s">
        <v>1132</v>
      </c>
      <c r="D104" s="24" t="str">
        <f t="shared" si="3"/>
        <v>021PS22020025</v>
      </c>
      <c r="E104" s="20" t="s">
        <v>1058</v>
      </c>
      <c r="F104" s="20" t="s">
        <v>23</v>
      </c>
      <c r="G104" s="26">
        <v>0</v>
      </c>
      <c r="H104" s="26">
        <v>0</v>
      </c>
      <c r="I104" s="20">
        <v>0</v>
      </c>
      <c r="J104" s="21" t="s">
        <v>1133</v>
      </c>
      <c r="K104" s="21" t="s">
        <v>27</v>
      </c>
      <c r="L104" s="22" t="s">
        <v>582</v>
      </c>
      <c r="M104" s="28">
        <v>1</v>
      </c>
      <c r="N104" s="23">
        <v>84</v>
      </c>
      <c r="O104" s="23">
        <v>1512</v>
      </c>
      <c r="P104" s="22" t="s">
        <v>815</v>
      </c>
      <c r="Q104" s="22" t="s">
        <v>1063</v>
      </c>
      <c r="R104" s="22" t="s">
        <v>800</v>
      </c>
      <c r="S104" s="22">
        <v>185</v>
      </c>
      <c r="T104" s="17" t="s">
        <v>1132</v>
      </c>
    </row>
    <row r="105" spans="3:20" s="4" customFormat="1" ht="30" customHeight="1" x14ac:dyDescent="0.25">
      <c r="C105" s="24" t="s">
        <v>1134</v>
      </c>
      <c r="D105" s="24" t="str">
        <f t="shared" si="3"/>
        <v>021HS22019050</v>
      </c>
      <c r="E105" s="20" t="s">
        <v>1128</v>
      </c>
      <c r="F105" s="20" t="s">
        <v>23</v>
      </c>
      <c r="G105" s="20" t="s">
        <v>1059</v>
      </c>
      <c r="H105" s="20" t="s">
        <v>1060</v>
      </c>
      <c r="I105" s="20">
        <v>0</v>
      </c>
      <c r="J105" s="21" t="s">
        <v>1135</v>
      </c>
      <c r="K105" s="21" t="s">
        <v>27</v>
      </c>
      <c r="L105" s="22" t="s">
        <v>582</v>
      </c>
      <c r="M105" s="22" t="s">
        <v>603</v>
      </c>
      <c r="N105" s="23">
        <v>56</v>
      </c>
      <c r="O105" s="23">
        <v>1008</v>
      </c>
      <c r="P105" s="22" t="s">
        <v>702</v>
      </c>
      <c r="Q105" s="22" t="s">
        <v>703</v>
      </c>
      <c r="R105" s="22" t="s">
        <v>704</v>
      </c>
      <c r="S105" s="22">
        <v>289</v>
      </c>
      <c r="T105" s="17" t="s">
        <v>1134</v>
      </c>
    </row>
    <row r="106" spans="3:20" s="4" customFormat="1" ht="30" customHeight="1" x14ac:dyDescent="0.25">
      <c r="C106" s="24" t="s">
        <v>1136</v>
      </c>
      <c r="D106" s="24" t="str">
        <f t="shared" si="3"/>
        <v>MG1221</v>
      </c>
      <c r="E106" s="20" t="s">
        <v>1137</v>
      </c>
      <c r="F106" s="20" t="s">
        <v>587</v>
      </c>
      <c r="G106" s="26">
        <v>0</v>
      </c>
      <c r="H106" s="26">
        <v>0</v>
      </c>
      <c r="I106" s="20" t="s">
        <v>1138</v>
      </c>
      <c r="J106" s="21" t="s">
        <v>1139</v>
      </c>
      <c r="K106" s="27">
        <v>0</v>
      </c>
      <c r="L106" s="22">
        <v>0</v>
      </c>
      <c r="M106" s="28">
        <v>1</v>
      </c>
      <c r="N106" s="23">
        <v>0</v>
      </c>
      <c r="O106" s="23">
        <v>72</v>
      </c>
      <c r="P106" s="22" t="s">
        <v>842</v>
      </c>
      <c r="Q106" s="22" t="s">
        <v>1090</v>
      </c>
      <c r="R106" s="22" t="s">
        <v>934</v>
      </c>
      <c r="S106" s="22">
        <v>5920</v>
      </c>
      <c r="T106" s="17" t="s">
        <v>1136</v>
      </c>
    </row>
    <row r="107" spans="3:20" s="4" customFormat="1" ht="30" customHeight="1" x14ac:dyDescent="0.25">
      <c r="C107" s="24" t="s">
        <v>1140</v>
      </c>
      <c r="D107" s="24" t="str">
        <f t="shared" si="3"/>
        <v>014PS22008050</v>
      </c>
      <c r="E107" s="20" t="s">
        <v>1058</v>
      </c>
      <c r="F107" s="20" t="s">
        <v>23</v>
      </c>
      <c r="G107" s="20" t="s">
        <v>666</v>
      </c>
      <c r="H107" s="20" t="s">
        <v>1129</v>
      </c>
      <c r="I107" s="20" t="s">
        <v>1141</v>
      </c>
      <c r="J107" s="21" t="s">
        <v>1142</v>
      </c>
      <c r="K107" s="21" t="s">
        <v>27</v>
      </c>
      <c r="L107" s="22" t="s">
        <v>582</v>
      </c>
      <c r="M107" s="22" t="s">
        <v>603</v>
      </c>
      <c r="N107" s="23">
        <v>140</v>
      </c>
      <c r="O107" s="23">
        <v>2520</v>
      </c>
      <c r="P107" s="22" t="s">
        <v>815</v>
      </c>
      <c r="Q107" s="22" t="s">
        <v>1063</v>
      </c>
      <c r="R107" s="22" t="s">
        <v>800</v>
      </c>
      <c r="S107" s="22">
        <v>119</v>
      </c>
      <c r="T107" s="17" t="s">
        <v>1140</v>
      </c>
    </row>
    <row r="108" spans="3:20" s="4" customFormat="1" ht="30" customHeight="1" x14ac:dyDescent="0.25">
      <c r="C108" s="24" t="s">
        <v>1143</v>
      </c>
      <c r="D108" s="24" t="str">
        <f t="shared" si="3"/>
        <v>014PS22008025</v>
      </c>
      <c r="E108" s="20" t="s">
        <v>1058</v>
      </c>
      <c r="F108" s="20" t="s">
        <v>23</v>
      </c>
      <c r="G108" s="20" t="s">
        <v>666</v>
      </c>
      <c r="H108" s="20" t="s">
        <v>1129</v>
      </c>
      <c r="I108" s="20" t="s">
        <v>1144</v>
      </c>
      <c r="J108" s="21" t="s">
        <v>1145</v>
      </c>
      <c r="K108" s="21" t="s">
        <v>27</v>
      </c>
      <c r="L108" s="22" t="s">
        <v>582</v>
      </c>
      <c r="M108" s="22" t="s">
        <v>603</v>
      </c>
      <c r="N108" s="23">
        <v>140</v>
      </c>
      <c r="O108" s="23">
        <v>2520</v>
      </c>
      <c r="P108" s="22" t="s">
        <v>815</v>
      </c>
      <c r="Q108" s="22" t="s">
        <v>1063</v>
      </c>
      <c r="R108" s="22" t="s">
        <v>800</v>
      </c>
      <c r="S108" s="22">
        <v>108</v>
      </c>
      <c r="T108" s="17" t="s">
        <v>1143</v>
      </c>
    </row>
    <row r="109" spans="3:20" s="4" customFormat="1" ht="30" customHeight="1" x14ac:dyDescent="0.25">
      <c r="C109" s="24" t="s">
        <v>1146</v>
      </c>
      <c r="D109" s="24" t="str">
        <f t="shared" si="3"/>
        <v>039HS21053050</v>
      </c>
      <c r="E109" s="20" t="s">
        <v>1128</v>
      </c>
      <c r="F109" s="20" t="s">
        <v>23</v>
      </c>
      <c r="G109" s="20" t="s">
        <v>852</v>
      </c>
      <c r="H109" s="20" t="s">
        <v>1147</v>
      </c>
      <c r="I109" s="20">
        <v>0</v>
      </c>
      <c r="J109" s="21" t="s">
        <v>1148</v>
      </c>
      <c r="K109" s="21" t="s">
        <v>27</v>
      </c>
      <c r="L109" s="22" t="s">
        <v>540</v>
      </c>
      <c r="M109" s="22" t="s">
        <v>603</v>
      </c>
      <c r="N109" s="23">
        <v>0</v>
      </c>
      <c r="O109" s="23">
        <v>0</v>
      </c>
      <c r="P109" s="22" t="s">
        <v>604</v>
      </c>
      <c r="Q109" s="22" t="s">
        <v>604</v>
      </c>
      <c r="R109" s="22" t="s">
        <v>604</v>
      </c>
      <c r="S109" s="22">
        <v>2</v>
      </c>
      <c r="T109" s="17" t="s">
        <v>1146</v>
      </c>
    </row>
    <row r="110" spans="3:20" s="4" customFormat="1" ht="30" customHeight="1" x14ac:dyDescent="0.25">
      <c r="C110" s="24" t="s">
        <v>1149</v>
      </c>
      <c r="D110" s="24" t="str">
        <f t="shared" si="3"/>
        <v>081AS22024050</v>
      </c>
      <c r="E110" s="20" t="s">
        <v>1150</v>
      </c>
      <c r="F110" s="20" t="s">
        <v>23</v>
      </c>
      <c r="G110" s="20" t="s">
        <v>1151</v>
      </c>
      <c r="H110" s="20" t="s">
        <v>1152</v>
      </c>
      <c r="I110" s="20">
        <v>0</v>
      </c>
      <c r="J110" s="21" t="s">
        <v>1153</v>
      </c>
      <c r="K110" s="21" t="s">
        <v>27</v>
      </c>
      <c r="L110" s="22" t="s">
        <v>582</v>
      </c>
      <c r="M110" s="22" t="s">
        <v>603</v>
      </c>
      <c r="N110" s="23">
        <v>144</v>
      </c>
      <c r="O110" s="23">
        <v>3888</v>
      </c>
      <c r="P110" s="22" t="s">
        <v>1154</v>
      </c>
      <c r="Q110" s="22" t="s">
        <v>1155</v>
      </c>
      <c r="R110" s="22" t="s">
        <v>815</v>
      </c>
      <c r="S110" s="22">
        <v>37</v>
      </c>
      <c r="T110" s="17" t="s">
        <v>1149</v>
      </c>
    </row>
    <row r="111" spans="3:20" s="4" customFormat="1" ht="30" customHeight="1" x14ac:dyDescent="0.25">
      <c r="C111" s="24" t="s">
        <v>1156</v>
      </c>
      <c r="D111" s="24" t="str">
        <f t="shared" si="3"/>
        <v>081AS22024025</v>
      </c>
      <c r="E111" s="20" t="s">
        <v>1150</v>
      </c>
      <c r="F111" s="20" t="s">
        <v>23</v>
      </c>
      <c r="G111" s="20" t="s">
        <v>1151</v>
      </c>
      <c r="H111" s="20" t="s">
        <v>1152</v>
      </c>
      <c r="I111" s="20">
        <v>0</v>
      </c>
      <c r="J111" s="21" t="s">
        <v>1157</v>
      </c>
      <c r="K111" s="21" t="s">
        <v>27</v>
      </c>
      <c r="L111" s="22" t="s">
        <v>582</v>
      </c>
      <c r="M111" s="22" t="s">
        <v>603</v>
      </c>
      <c r="N111" s="23">
        <v>144</v>
      </c>
      <c r="O111" s="23">
        <v>3888</v>
      </c>
      <c r="P111" s="22" t="s">
        <v>1154</v>
      </c>
      <c r="Q111" s="22" t="s">
        <v>1155</v>
      </c>
      <c r="R111" s="22" t="s">
        <v>815</v>
      </c>
      <c r="S111" s="22">
        <v>35</v>
      </c>
      <c r="T111" s="17" t="s">
        <v>1156</v>
      </c>
    </row>
    <row r="112" spans="3:20" s="4" customFormat="1" ht="30" customHeight="1" x14ac:dyDescent="0.25">
      <c r="C112" s="24" t="s">
        <v>1158</v>
      </c>
      <c r="D112" s="24" t="str">
        <f t="shared" si="3"/>
        <v>MSX1969</v>
      </c>
      <c r="E112" s="20" t="s">
        <v>1159</v>
      </c>
      <c r="F112" s="20" t="s">
        <v>675</v>
      </c>
      <c r="G112" s="26">
        <v>0</v>
      </c>
      <c r="H112" s="26">
        <v>0</v>
      </c>
      <c r="I112" s="26">
        <v>0</v>
      </c>
      <c r="J112" s="21" t="s">
        <v>1160</v>
      </c>
      <c r="K112" s="27">
        <v>0</v>
      </c>
      <c r="L112" s="22">
        <v>0</v>
      </c>
      <c r="M112" s="28">
        <v>1</v>
      </c>
      <c r="N112" s="23">
        <v>0</v>
      </c>
      <c r="O112" s="23">
        <v>162</v>
      </c>
      <c r="P112" s="22" t="s">
        <v>1117</v>
      </c>
      <c r="Q112" s="22" t="s">
        <v>1117</v>
      </c>
      <c r="R112" s="22" t="s">
        <v>1161</v>
      </c>
      <c r="S112" s="22">
        <v>1250</v>
      </c>
      <c r="T112" s="17" t="s">
        <v>1158</v>
      </c>
    </row>
    <row r="113" spans="3:20" s="4" customFormat="1" ht="30" customHeight="1" x14ac:dyDescent="0.25">
      <c r="C113" s="24"/>
      <c r="D113" s="24"/>
      <c r="E113" s="20"/>
      <c r="F113" s="20"/>
      <c r="G113" s="20"/>
      <c r="H113" s="20"/>
      <c r="I113" s="20"/>
      <c r="J113" s="21"/>
      <c r="K113" s="21"/>
      <c r="L113" s="22"/>
      <c r="M113" s="22"/>
      <c r="N113" s="23"/>
      <c r="O113" s="23"/>
      <c r="P113" s="22"/>
      <c r="Q113" s="22"/>
      <c r="R113" s="22"/>
      <c r="S113" s="22"/>
      <c r="T113" s="17"/>
    </row>
    <row r="114" spans="3:20" s="4" customFormat="1" ht="30" customHeight="1" x14ac:dyDescent="0.25">
      <c r="C114" s="24"/>
      <c r="D114" s="24"/>
      <c r="E114" s="20"/>
      <c r="F114" s="20"/>
      <c r="G114" s="20"/>
      <c r="H114" s="20"/>
      <c r="I114" s="20"/>
      <c r="J114" s="21"/>
      <c r="K114" s="21"/>
      <c r="L114" s="22"/>
      <c r="M114" s="22"/>
      <c r="N114" s="23"/>
      <c r="O114" s="23"/>
      <c r="P114" s="22"/>
      <c r="Q114" s="22"/>
      <c r="R114" s="22"/>
      <c r="S114" s="22"/>
      <c r="T114" s="17"/>
    </row>
    <row r="115" spans="3:20" s="4" customFormat="1" ht="30" customHeight="1" x14ac:dyDescent="0.25">
      <c r="C115" s="24"/>
      <c r="D115" s="24"/>
      <c r="E115" s="20"/>
      <c r="F115" s="20"/>
      <c r="G115" s="20"/>
      <c r="H115" s="20"/>
      <c r="I115" s="20"/>
      <c r="J115" s="21"/>
      <c r="K115" s="21"/>
      <c r="L115" s="22"/>
      <c r="M115" s="22"/>
      <c r="N115" s="23"/>
      <c r="O115" s="23"/>
      <c r="P115" s="22"/>
      <c r="Q115" s="22"/>
      <c r="R115" s="22"/>
      <c r="S115" s="22"/>
      <c r="T115" s="17"/>
    </row>
    <row r="116" spans="3:20" s="4" customFormat="1" ht="30" customHeight="1" x14ac:dyDescent="0.25">
      <c r="C116" s="24"/>
      <c r="D116" s="24"/>
      <c r="E116" s="20"/>
      <c r="F116" s="20"/>
      <c r="G116" s="20"/>
      <c r="H116" s="20"/>
      <c r="I116" s="20"/>
      <c r="J116" s="21"/>
      <c r="K116" s="21"/>
      <c r="L116" s="22"/>
      <c r="M116" s="22"/>
      <c r="N116" s="23"/>
      <c r="O116" s="23"/>
      <c r="P116" s="22"/>
      <c r="Q116" s="22"/>
      <c r="R116" s="22"/>
      <c r="S116" s="22"/>
      <c r="T116" s="17"/>
    </row>
    <row r="117" spans="3:20" s="4" customFormat="1" ht="30" customHeight="1" x14ac:dyDescent="0.25">
      <c r="C117" s="24"/>
      <c r="D117" s="24"/>
      <c r="E117" s="20"/>
      <c r="F117" s="20"/>
      <c r="G117" s="20"/>
      <c r="H117" s="20"/>
      <c r="I117" s="20"/>
      <c r="J117" s="21"/>
      <c r="K117" s="21"/>
      <c r="L117" s="22"/>
      <c r="M117" s="22"/>
      <c r="N117" s="23"/>
      <c r="O117" s="23"/>
      <c r="P117" s="22"/>
      <c r="Q117" s="22"/>
      <c r="R117" s="22"/>
      <c r="S117" s="22"/>
      <c r="T117" s="17"/>
    </row>
    <row r="118" spans="3:20" s="4" customFormat="1" ht="30" customHeight="1" x14ac:dyDescent="0.25">
      <c r="C118" s="24"/>
      <c r="D118" s="24"/>
      <c r="E118" s="20"/>
      <c r="F118" s="20"/>
      <c r="G118" s="20"/>
      <c r="H118" s="20"/>
      <c r="I118" s="20"/>
      <c r="J118" s="21"/>
      <c r="K118" s="21"/>
      <c r="L118" s="22"/>
      <c r="M118" s="22"/>
      <c r="N118" s="23"/>
      <c r="O118" s="23"/>
      <c r="P118" s="22"/>
      <c r="Q118" s="22"/>
      <c r="R118" s="22"/>
      <c r="S118" s="22"/>
      <c r="T118" s="17"/>
    </row>
    <row r="119" spans="3:20" s="4" customFormat="1" ht="30" customHeight="1" x14ac:dyDescent="0.25">
      <c r="C119" s="24"/>
      <c r="D119" s="24"/>
      <c r="E119" s="20"/>
      <c r="F119" s="20"/>
      <c r="G119" s="20"/>
      <c r="H119" s="20"/>
      <c r="I119" s="20"/>
      <c r="J119" s="21"/>
      <c r="K119" s="21"/>
      <c r="L119" s="22"/>
      <c r="M119" s="22"/>
      <c r="N119" s="23"/>
      <c r="O119" s="23"/>
      <c r="P119" s="22"/>
      <c r="Q119" s="22"/>
      <c r="R119" s="22"/>
      <c r="S119" s="22"/>
      <c r="T119" s="17"/>
    </row>
    <row r="120" spans="3:20" s="4" customFormat="1" ht="30" customHeight="1" x14ac:dyDescent="0.25">
      <c r="C120" s="24"/>
      <c r="D120" s="24"/>
      <c r="E120" s="20"/>
      <c r="F120" s="20"/>
      <c r="G120" s="20"/>
      <c r="H120" s="20"/>
      <c r="I120" s="20"/>
      <c r="J120" s="21"/>
      <c r="K120" s="21"/>
      <c r="L120" s="22"/>
      <c r="M120" s="22"/>
      <c r="N120" s="23"/>
      <c r="O120" s="23"/>
      <c r="P120" s="22"/>
      <c r="Q120" s="22"/>
      <c r="R120" s="22"/>
      <c r="S120" s="22"/>
      <c r="T120" s="17"/>
    </row>
    <row r="121" spans="3:20" s="4" customFormat="1" ht="30" customHeight="1" x14ac:dyDescent="0.25">
      <c r="C121" s="24"/>
      <c r="D121" s="24"/>
      <c r="E121" s="20"/>
      <c r="F121" s="20"/>
      <c r="G121" s="20"/>
      <c r="H121" s="20"/>
      <c r="I121" s="20"/>
      <c r="J121" s="21"/>
      <c r="K121" s="21"/>
      <c r="L121" s="22"/>
      <c r="M121" s="22"/>
      <c r="N121" s="23"/>
      <c r="O121" s="23"/>
      <c r="P121" s="22"/>
      <c r="Q121" s="22"/>
      <c r="R121" s="22"/>
      <c r="S121" s="22"/>
      <c r="T121" s="17"/>
    </row>
    <row r="122" spans="3:20" s="4" customFormat="1" ht="30" customHeight="1" x14ac:dyDescent="0.25">
      <c r="C122" s="24"/>
      <c r="D122" s="24"/>
      <c r="E122" s="20"/>
      <c r="F122" s="20"/>
      <c r="G122" s="20"/>
      <c r="H122" s="20"/>
      <c r="I122" s="20"/>
      <c r="J122" s="21"/>
      <c r="K122" s="21"/>
      <c r="L122" s="22"/>
      <c r="M122" s="22"/>
      <c r="N122" s="23"/>
      <c r="O122" s="23"/>
      <c r="P122" s="22"/>
      <c r="Q122" s="22"/>
      <c r="R122" s="22"/>
      <c r="S122" s="22"/>
      <c r="T122" s="17"/>
    </row>
    <row r="123" spans="3:20" s="4" customFormat="1" ht="30" customHeight="1" x14ac:dyDescent="0.25">
      <c r="C123" s="24"/>
      <c r="D123" s="24"/>
      <c r="E123" s="20"/>
      <c r="F123" s="20"/>
      <c r="G123" s="20"/>
      <c r="H123" s="20"/>
      <c r="I123" s="20"/>
      <c r="J123" s="21"/>
      <c r="K123" s="21"/>
      <c r="L123" s="22"/>
      <c r="M123" s="22"/>
      <c r="N123" s="23"/>
      <c r="O123" s="23"/>
      <c r="P123" s="22"/>
      <c r="Q123" s="22"/>
      <c r="R123" s="22"/>
      <c r="S123" s="22"/>
      <c r="T123" s="17"/>
    </row>
    <row r="124" spans="3:20" s="4" customFormat="1" ht="30" customHeight="1" x14ac:dyDescent="0.25">
      <c r="C124" s="24"/>
      <c r="D124" s="24"/>
      <c r="E124" s="20"/>
      <c r="F124" s="20"/>
      <c r="G124" s="20"/>
      <c r="H124" s="20"/>
      <c r="I124" s="20"/>
      <c r="J124" s="21"/>
      <c r="K124" s="21"/>
      <c r="L124" s="22"/>
      <c r="M124" s="22"/>
      <c r="N124" s="23"/>
      <c r="O124" s="23"/>
      <c r="P124" s="22"/>
      <c r="Q124" s="22"/>
      <c r="R124" s="22"/>
      <c r="S124" s="22"/>
      <c r="T124" s="17"/>
    </row>
    <row r="125" spans="3:20" s="4" customFormat="1" ht="30" customHeight="1" x14ac:dyDescent="0.25">
      <c r="C125" s="24"/>
      <c r="D125" s="24"/>
      <c r="E125" s="20"/>
      <c r="F125" s="20"/>
      <c r="G125" s="20"/>
      <c r="H125" s="20"/>
      <c r="I125" s="20"/>
      <c r="J125" s="21"/>
      <c r="K125" s="21"/>
      <c r="L125" s="22"/>
      <c r="M125" s="22"/>
      <c r="N125" s="23"/>
      <c r="O125" s="23"/>
      <c r="P125" s="22"/>
      <c r="Q125" s="22"/>
      <c r="R125" s="22"/>
      <c r="S125" s="22"/>
      <c r="T125" s="17"/>
    </row>
    <row r="126" spans="3:20" s="4" customFormat="1" ht="30" customHeight="1" x14ac:dyDescent="0.25">
      <c r="C126" s="24"/>
      <c r="D126" s="24"/>
      <c r="E126" s="20"/>
      <c r="F126" s="20"/>
      <c r="G126" s="20"/>
      <c r="H126" s="20"/>
      <c r="I126" s="20"/>
      <c r="J126" s="21"/>
      <c r="K126" s="21"/>
      <c r="L126" s="22"/>
      <c r="M126" s="22"/>
      <c r="N126" s="23"/>
      <c r="O126" s="23"/>
      <c r="P126" s="22"/>
      <c r="Q126" s="22"/>
      <c r="R126" s="22"/>
      <c r="S126" s="22"/>
      <c r="T126" s="17"/>
    </row>
    <row r="127" spans="3:20" s="4" customFormat="1" ht="30" customHeight="1" x14ac:dyDescent="0.25">
      <c r="C127" s="24"/>
      <c r="D127" s="24"/>
      <c r="E127" s="20"/>
      <c r="F127" s="20"/>
      <c r="G127" s="20"/>
      <c r="H127" s="20"/>
      <c r="I127" s="20"/>
      <c r="J127" s="21"/>
      <c r="K127" s="21"/>
      <c r="L127" s="22"/>
      <c r="M127" s="22"/>
      <c r="N127" s="23"/>
      <c r="O127" s="23"/>
      <c r="P127" s="22"/>
      <c r="Q127" s="22"/>
      <c r="R127" s="22"/>
      <c r="S127" s="22"/>
      <c r="T127" s="17"/>
    </row>
    <row r="128" spans="3:20" s="4" customFormat="1" ht="30" customHeight="1" x14ac:dyDescent="0.25">
      <c r="C128" s="24"/>
      <c r="D128" s="24"/>
      <c r="E128" s="20"/>
      <c r="F128" s="20"/>
      <c r="G128" s="20"/>
      <c r="H128" s="20"/>
      <c r="I128" s="20"/>
      <c r="J128" s="21"/>
      <c r="K128" s="21"/>
      <c r="L128" s="22"/>
      <c r="M128" s="22"/>
      <c r="N128" s="23"/>
      <c r="O128" s="23"/>
      <c r="P128" s="22"/>
      <c r="Q128" s="22"/>
      <c r="R128" s="22"/>
      <c r="S128" s="22"/>
      <c r="T128" s="17"/>
    </row>
    <row r="129" spans="3:20" s="4" customFormat="1" ht="30" customHeight="1" x14ac:dyDescent="0.25">
      <c r="C129" s="24"/>
      <c r="D129" s="24"/>
      <c r="E129" s="20"/>
      <c r="F129" s="20"/>
      <c r="G129" s="20"/>
      <c r="H129" s="20"/>
      <c r="I129" s="20"/>
      <c r="J129" s="21"/>
      <c r="K129" s="21"/>
      <c r="L129" s="22"/>
      <c r="M129" s="22"/>
      <c r="N129" s="23"/>
      <c r="O129" s="23"/>
      <c r="P129" s="22"/>
      <c r="Q129" s="22"/>
      <c r="R129" s="22"/>
      <c r="S129" s="22"/>
      <c r="T129" s="17"/>
    </row>
    <row r="130" spans="3:20" s="4" customFormat="1" ht="30" customHeight="1" x14ac:dyDescent="0.25">
      <c r="C130" s="24"/>
      <c r="D130" s="24"/>
      <c r="E130" s="20"/>
      <c r="F130" s="20"/>
      <c r="G130" s="20"/>
      <c r="H130" s="20"/>
      <c r="I130" s="20"/>
      <c r="J130" s="21"/>
      <c r="K130" s="21"/>
      <c r="L130" s="22"/>
      <c r="M130" s="22"/>
      <c r="N130" s="23"/>
      <c r="O130" s="23"/>
      <c r="P130" s="22"/>
      <c r="Q130" s="22"/>
      <c r="R130" s="22"/>
      <c r="S130" s="22"/>
      <c r="T130" s="17"/>
    </row>
    <row r="131" spans="3:20" s="4" customFormat="1" ht="30" customHeight="1" x14ac:dyDescent="0.25">
      <c r="C131" s="24"/>
      <c r="D131" s="24"/>
      <c r="E131" s="20"/>
      <c r="F131" s="20"/>
      <c r="G131" s="20"/>
      <c r="H131" s="20"/>
      <c r="I131" s="20"/>
      <c r="J131" s="21"/>
      <c r="K131" s="21"/>
      <c r="L131" s="22"/>
      <c r="M131" s="22"/>
      <c r="N131" s="23"/>
      <c r="O131" s="23"/>
      <c r="P131" s="22"/>
      <c r="Q131" s="22"/>
      <c r="R131" s="22"/>
      <c r="S131" s="22"/>
      <c r="T131" s="17"/>
    </row>
    <row r="132" spans="3:20" s="4" customFormat="1" ht="30" customHeight="1" x14ac:dyDescent="0.25">
      <c r="C132" s="24"/>
      <c r="D132" s="24"/>
      <c r="E132" s="20"/>
      <c r="F132" s="20"/>
      <c r="G132" s="20"/>
      <c r="H132" s="20"/>
      <c r="I132" s="20"/>
      <c r="J132" s="21"/>
      <c r="K132" s="21"/>
      <c r="L132" s="22"/>
      <c r="M132" s="22"/>
      <c r="N132" s="23"/>
      <c r="O132" s="23"/>
      <c r="P132" s="22"/>
      <c r="Q132" s="22"/>
      <c r="R132" s="22"/>
      <c r="S132" s="22"/>
      <c r="T132" s="17"/>
    </row>
    <row r="133" spans="3:20" s="4" customFormat="1" ht="30" customHeight="1" x14ac:dyDescent="0.25">
      <c r="C133" s="24"/>
      <c r="D133" s="24"/>
      <c r="E133" s="20"/>
      <c r="F133" s="20"/>
      <c r="G133" s="20"/>
      <c r="H133" s="20"/>
      <c r="I133" s="20"/>
      <c r="J133" s="21"/>
      <c r="K133" s="21"/>
      <c r="L133" s="22"/>
      <c r="M133" s="22"/>
      <c r="N133" s="23"/>
      <c r="O133" s="23"/>
      <c r="P133" s="22"/>
      <c r="Q133" s="22"/>
      <c r="R133" s="22"/>
      <c r="S133" s="22"/>
      <c r="T133" s="17"/>
    </row>
    <row r="134" spans="3:20" s="4" customFormat="1" ht="30" customHeight="1" x14ac:dyDescent="0.25">
      <c r="C134" s="24"/>
      <c r="D134" s="24"/>
      <c r="E134" s="20"/>
      <c r="F134" s="20"/>
      <c r="G134" s="20"/>
      <c r="H134" s="20"/>
      <c r="I134" s="20"/>
      <c r="J134" s="21"/>
      <c r="K134" s="21"/>
      <c r="L134" s="22"/>
      <c r="M134" s="22"/>
      <c r="N134" s="23"/>
      <c r="O134" s="23"/>
      <c r="P134" s="22"/>
      <c r="Q134" s="22"/>
      <c r="R134" s="22"/>
      <c r="S134" s="22"/>
      <c r="T134" s="17"/>
    </row>
    <row r="135" spans="3:20" s="4" customFormat="1" ht="30" customHeight="1" x14ac:dyDescent="0.25">
      <c r="C135" s="24"/>
      <c r="D135" s="24"/>
      <c r="E135" s="20"/>
      <c r="F135" s="20"/>
      <c r="G135" s="20"/>
      <c r="H135" s="20"/>
      <c r="I135" s="20"/>
      <c r="J135" s="21"/>
      <c r="K135" s="21"/>
      <c r="L135" s="22"/>
      <c r="M135" s="22"/>
      <c r="N135" s="23"/>
      <c r="O135" s="23"/>
      <c r="P135" s="22"/>
      <c r="Q135" s="22"/>
      <c r="R135" s="22"/>
      <c r="S135" s="22"/>
      <c r="T135" s="17"/>
    </row>
    <row r="136" spans="3:20" s="4" customFormat="1" ht="30" customHeight="1" x14ac:dyDescent="0.25">
      <c r="C136" s="24"/>
      <c r="D136" s="24"/>
      <c r="E136" s="20"/>
      <c r="F136" s="20"/>
      <c r="G136" s="20"/>
      <c r="H136" s="20"/>
      <c r="I136" s="20"/>
      <c r="J136" s="21"/>
      <c r="K136" s="21"/>
      <c r="L136" s="22"/>
      <c r="M136" s="22"/>
      <c r="N136" s="23"/>
      <c r="O136" s="23"/>
      <c r="P136" s="22"/>
      <c r="Q136" s="22"/>
      <c r="R136" s="22"/>
      <c r="S136" s="22"/>
      <c r="T136" s="17"/>
    </row>
    <row r="137" spans="3:20" s="4" customFormat="1" ht="30" customHeight="1" x14ac:dyDescent="0.25">
      <c r="C137" s="24"/>
      <c r="D137" s="24"/>
      <c r="E137" s="20"/>
      <c r="F137" s="20"/>
      <c r="G137" s="20"/>
      <c r="H137" s="20"/>
      <c r="I137" s="20"/>
      <c r="J137" s="21"/>
      <c r="K137" s="21"/>
      <c r="L137" s="22"/>
      <c r="M137" s="22"/>
      <c r="N137" s="23"/>
      <c r="O137" s="23"/>
      <c r="P137" s="22"/>
      <c r="Q137" s="22"/>
      <c r="R137" s="22"/>
      <c r="S137" s="22"/>
      <c r="T137" s="17"/>
    </row>
    <row r="138" spans="3:20" s="4" customFormat="1" ht="30" customHeight="1" x14ac:dyDescent="0.25">
      <c r="C138" s="24"/>
      <c r="D138" s="24"/>
      <c r="E138" s="20"/>
      <c r="F138" s="20"/>
      <c r="G138" s="20"/>
      <c r="H138" s="20"/>
      <c r="I138" s="20"/>
      <c r="J138" s="21"/>
      <c r="K138" s="21"/>
      <c r="L138" s="22"/>
      <c r="M138" s="22"/>
      <c r="N138" s="23"/>
      <c r="O138" s="23"/>
      <c r="P138" s="22"/>
      <c r="Q138" s="22"/>
      <c r="R138" s="22"/>
      <c r="S138" s="22"/>
      <c r="T138" s="17"/>
    </row>
    <row r="139" spans="3:20" s="4" customFormat="1" ht="30" customHeight="1" x14ac:dyDescent="0.25">
      <c r="C139" s="24"/>
      <c r="D139" s="24"/>
      <c r="E139" s="20"/>
      <c r="F139" s="20"/>
      <c r="G139" s="20"/>
      <c r="H139" s="20"/>
      <c r="I139" s="20"/>
      <c r="J139" s="21"/>
      <c r="K139" s="21"/>
      <c r="L139" s="22"/>
      <c r="M139" s="22"/>
      <c r="N139" s="23"/>
      <c r="O139" s="23"/>
      <c r="P139" s="22"/>
      <c r="Q139" s="22"/>
      <c r="R139" s="22"/>
      <c r="S139" s="22"/>
      <c r="T139" s="17"/>
    </row>
    <row r="140" spans="3:20" s="4" customFormat="1" ht="30" customHeight="1" x14ac:dyDescent="0.25">
      <c r="C140" s="24"/>
      <c r="D140" s="24"/>
      <c r="E140" s="20"/>
      <c r="F140" s="20"/>
      <c r="G140" s="20"/>
      <c r="H140" s="20"/>
      <c r="I140" s="20"/>
      <c r="J140" s="21"/>
      <c r="K140" s="21"/>
      <c r="L140" s="22"/>
      <c r="M140" s="22"/>
      <c r="N140" s="23"/>
      <c r="O140" s="23"/>
      <c r="P140" s="22"/>
      <c r="Q140" s="22"/>
      <c r="R140" s="22"/>
      <c r="S140" s="22"/>
      <c r="T140" s="17"/>
    </row>
    <row r="141" spans="3:20" s="4" customFormat="1" ht="30" customHeight="1" x14ac:dyDescent="0.25">
      <c r="C141" s="24"/>
      <c r="D141" s="24"/>
      <c r="E141" s="20"/>
      <c r="F141" s="20"/>
      <c r="G141" s="20"/>
      <c r="H141" s="20"/>
      <c r="I141" s="20"/>
      <c r="J141" s="21"/>
      <c r="K141" s="21"/>
      <c r="L141" s="22"/>
      <c r="M141" s="22"/>
      <c r="N141" s="23"/>
      <c r="O141" s="23"/>
      <c r="P141" s="22"/>
      <c r="Q141" s="22"/>
      <c r="R141" s="22"/>
      <c r="S141" s="22"/>
      <c r="T141" s="17"/>
    </row>
    <row r="142" spans="3:20" s="4" customFormat="1" ht="30" customHeight="1" x14ac:dyDescent="0.25">
      <c r="C142" s="24"/>
      <c r="D142" s="24"/>
      <c r="E142" s="20"/>
      <c r="F142" s="20"/>
      <c r="G142" s="20"/>
      <c r="H142" s="20"/>
      <c r="I142" s="20"/>
      <c r="J142" s="21"/>
      <c r="K142" s="21"/>
      <c r="L142" s="22"/>
      <c r="M142" s="22"/>
      <c r="N142" s="23"/>
      <c r="O142" s="23"/>
      <c r="P142" s="22"/>
      <c r="Q142" s="22"/>
      <c r="R142" s="22"/>
      <c r="S142" s="22"/>
      <c r="T142" s="17"/>
    </row>
    <row r="143" spans="3:20" s="4" customFormat="1" ht="30" customHeight="1" x14ac:dyDescent="0.25">
      <c r="C143" s="24"/>
      <c r="D143" s="24"/>
      <c r="E143" s="20"/>
      <c r="F143" s="20"/>
      <c r="G143" s="20"/>
      <c r="H143" s="20"/>
      <c r="I143" s="20"/>
      <c r="J143" s="21"/>
      <c r="K143" s="21"/>
      <c r="L143" s="22"/>
      <c r="M143" s="22"/>
      <c r="N143" s="23"/>
      <c r="O143" s="23"/>
      <c r="P143" s="22"/>
      <c r="Q143" s="22"/>
      <c r="R143" s="22"/>
      <c r="S143" s="22"/>
      <c r="T143" s="17"/>
    </row>
    <row r="144" spans="3:20" s="4" customFormat="1" ht="30" customHeight="1" x14ac:dyDescent="0.25">
      <c r="C144" s="24"/>
      <c r="D144" s="24"/>
      <c r="E144" s="20"/>
      <c r="F144" s="20"/>
      <c r="G144" s="20"/>
      <c r="H144" s="20"/>
      <c r="I144" s="20"/>
      <c r="J144" s="21"/>
      <c r="K144" s="21"/>
      <c r="L144" s="22"/>
      <c r="M144" s="22"/>
      <c r="N144" s="23"/>
      <c r="O144" s="23"/>
      <c r="P144" s="22"/>
      <c r="Q144" s="22"/>
      <c r="R144" s="22"/>
      <c r="S144" s="22"/>
      <c r="T144" s="17"/>
    </row>
    <row r="145" spans="3:20" s="4" customFormat="1" ht="30" customHeight="1" x14ac:dyDescent="0.25">
      <c r="C145" s="24"/>
      <c r="D145" s="24"/>
      <c r="E145" s="20"/>
      <c r="F145" s="20"/>
      <c r="G145" s="20"/>
      <c r="H145" s="20"/>
      <c r="I145" s="20"/>
      <c r="J145" s="21"/>
      <c r="K145" s="21"/>
      <c r="L145" s="22"/>
      <c r="M145" s="22"/>
      <c r="N145" s="23"/>
      <c r="O145" s="23"/>
      <c r="P145" s="22"/>
      <c r="Q145" s="22"/>
      <c r="R145" s="22"/>
      <c r="S145" s="22"/>
      <c r="T145" s="17"/>
    </row>
    <row r="146" spans="3:20" s="4" customFormat="1" ht="30" customHeight="1" x14ac:dyDescent="0.25">
      <c r="C146" s="24"/>
      <c r="D146" s="24"/>
      <c r="E146" s="20"/>
      <c r="F146" s="20"/>
      <c r="G146" s="20"/>
      <c r="H146" s="20"/>
      <c r="I146" s="20"/>
      <c r="J146" s="21"/>
      <c r="K146" s="21"/>
      <c r="L146" s="22"/>
      <c r="M146" s="22"/>
      <c r="N146" s="23"/>
      <c r="O146" s="23"/>
      <c r="P146" s="22"/>
      <c r="Q146" s="22"/>
      <c r="R146" s="22"/>
      <c r="S146" s="22"/>
      <c r="T146" s="17"/>
    </row>
    <row r="147" spans="3:20" s="4" customFormat="1" ht="30" customHeight="1" x14ac:dyDescent="0.25">
      <c r="C147" s="24"/>
      <c r="D147" s="24"/>
      <c r="E147" s="20"/>
      <c r="F147" s="20"/>
      <c r="G147" s="20"/>
      <c r="H147" s="20"/>
      <c r="I147" s="20"/>
      <c r="J147" s="21"/>
      <c r="K147" s="21"/>
      <c r="L147" s="22"/>
      <c r="M147" s="22"/>
      <c r="N147" s="23"/>
      <c r="O147" s="23"/>
      <c r="P147" s="22"/>
      <c r="Q147" s="22"/>
      <c r="R147" s="22"/>
      <c r="S147" s="22"/>
      <c r="T147" s="17"/>
    </row>
    <row r="148" spans="3:20" s="4" customFormat="1" ht="30" customHeight="1" x14ac:dyDescent="0.25">
      <c r="C148" s="24"/>
      <c r="D148" s="24"/>
      <c r="E148" s="20"/>
      <c r="F148" s="20"/>
      <c r="G148" s="20"/>
      <c r="H148" s="20"/>
      <c r="I148" s="20"/>
      <c r="J148" s="21"/>
      <c r="K148" s="21"/>
      <c r="L148" s="22"/>
      <c r="M148" s="22"/>
      <c r="N148" s="23"/>
      <c r="O148" s="23"/>
      <c r="P148" s="22"/>
      <c r="Q148" s="22"/>
      <c r="R148" s="22"/>
      <c r="S148" s="22"/>
      <c r="T148" s="17"/>
    </row>
    <row r="149" spans="3:20" s="4" customFormat="1" ht="30" customHeight="1" x14ac:dyDescent="0.25">
      <c r="C149" s="24"/>
      <c r="D149" s="24"/>
      <c r="E149" s="20"/>
      <c r="F149" s="20"/>
      <c r="G149" s="20"/>
      <c r="H149" s="20"/>
      <c r="I149" s="20"/>
      <c r="J149" s="21"/>
      <c r="K149" s="21"/>
      <c r="L149" s="22"/>
      <c r="M149" s="22"/>
      <c r="N149" s="23"/>
      <c r="O149" s="23"/>
      <c r="P149" s="22"/>
      <c r="Q149" s="22"/>
      <c r="R149" s="22"/>
      <c r="S149" s="22"/>
      <c r="T149" s="17"/>
    </row>
    <row r="150" spans="3:20" s="4" customFormat="1" ht="30" customHeight="1" x14ac:dyDescent="0.25">
      <c r="C150" s="24"/>
      <c r="D150" s="24"/>
      <c r="E150" s="20"/>
      <c r="F150" s="20"/>
      <c r="G150" s="20"/>
      <c r="H150" s="20"/>
      <c r="I150" s="20"/>
      <c r="J150" s="21"/>
      <c r="K150" s="21"/>
      <c r="L150" s="22"/>
      <c r="M150" s="22"/>
      <c r="N150" s="23"/>
      <c r="O150" s="23"/>
      <c r="P150" s="22"/>
      <c r="Q150" s="22"/>
      <c r="R150" s="22"/>
      <c r="S150" s="22"/>
      <c r="T150" s="17"/>
    </row>
    <row r="151" spans="3:20" s="4" customFormat="1" ht="30" customHeight="1" x14ac:dyDescent="0.25">
      <c r="C151" s="24"/>
      <c r="D151" s="24"/>
      <c r="E151" s="20"/>
      <c r="F151" s="20"/>
      <c r="G151" s="20"/>
      <c r="H151" s="20"/>
      <c r="I151" s="20"/>
      <c r="J151" s="21"/>
      <c r="K151" s="21"/>
      <c r="L151" s="22"/>
      <c r="M151" s="22"/>
      <c r="N151" s="23"/>
      <c r="O151" s="23"/>
      <c r="P151" s="22"/>
      <c r="Q151" s="22"/>
      <c r="R151" s="22"/>
      <c r="S151" s="22"/>
      <c r="T151" s="17"/>
    </row>
    <row r="152" spans="3:20" s="4" customFormat="1" ht="30" customHeight="1" x14ac:dyDescent="0.25">
      <c r="C152" s="24"/>
      <c r="D152" s="24"/>
      <c r="E152" s="20"/>
      <c r="F152" s="20"/>
      <c r="G152" s="20"/>
      <c r="H152" s="20"/>
      <c r="I152" s="20"/>
      <c r="J152" s="21"/>
      <c r="K152" s="21"/>
      <c r="L152" s="22"/>
      <c r="M152" s="22"/>
      <c r="N152" s="23"/>
      <c r="O152" s="23"/>
      <c r="P152" s="22"/>
      <c r="Q152" s="22"/>
      <c r="R152" s="22"/>
      <c r="S152" s="22"/>
      <c r="T152" s="17"/>
    </row>
    <row r="153" spans="3:20" s="4" customFormat="1" ht="30" customHeight="1" x14ac:dyDescent="0.25">
      <c r="C153" s="24"/>
      <c r="D153" s="24"/>
      <c r="E153" s="20"/>
      <c r="F153" s="20"/>
      <c r="G153" s="20"/>
      <c r="H153" s="20"/>
      <c r="I153" s="20"/>
      <c r="J153" s="21"/>
      <c r="K153" s="21"/>
      <c r="L153" s="22"/>
      <c r="M153" s="22"/>
      <c r="N153" s="23"/>
      <c r="O153" s="23"/>
      <c r="P153" s="22"/>
      <c r="Q153" s="22"/>
      <c r="R153" s="22"/>
      <c r="S153" s="22"/>
      <c r="T153" s="17"/>
    </row>
    <row r="154" spans="3:20" s="4" customFormat="1" ht="30" customHeight="1" x14ac:dyDescent="0.25">
      <c r="C154" s="24"/>
      <c r="D154" s="24"/>
      <c r="E154" s="20"/>
      <c r="F154" s="20"/>
      <c r="G154" s="20"/>
      <c r="H154" s="20"/>
      <c r="I154" s="20"/>
      <c r="J154" s="21"/>
      <c r="K154" s="21"/>
      <c r="L154" s="22"/>
      <c r="M154" s="22"/>
      <c r="N154" s="23"/>
      <c r="O154" s="23"/>
      <c r="P154" s="22"/>
      <c r="Q154" s="22"/>
      <c r="R154" s="22"/>
      <c r="S154" s="22"/>
      <c r="T154" s="17"/>
    </row>
    <row r="155" spans="3:20" s="4" customFormat="1" ht="30" customHeight="1" x14ac:dyDescent="0.25">
      <c r="C155" s="24"/>
      <c r="D155" s="24"/>
      <c r="E155" s="20"/>
      <c r="F155" s="20"/>
      <c r="G155" s="20"/>
      <c r="H155" s="20"/>
      <c r="I155" s="20"/>
      <c r="J155" s="21"/>
      <c r="K155" s="21"/>
      <c r="L155" s="22"/>
      <c r="M155" s="22"/>
      <c r="N155" s="23"/>
      <c r="O155" s="23"/>
      <c r="P155" s="22"/>
      <c r="Q155" s="22"/>
      <c r="R155" s="22"/>
      <c r="S155" s="22"/>
      <c r="T155" s="17"/>
    </row>
    <row r="156" spans="3:20" s="4" customFormat="1" ht="30" customHeight="1" x14ac:dyDescent="0.25">
      <c r="C156" s="24"/>
      <c r="D156" s="24"/>
      <c r="E156" s="20"/>
      <c r="F156" s="20"/>
      <c r="G156" s="20"/>
      <c r="H156" s="20"/>
      <c r="I156" s="20"/>
      <c r="J156" s="21"/>
      <c r="K156" s="21"/>
      <c r="L156" s="22"/>
      <c r="M156" s="22"/>
      <c r="N156" s="23"/>
      <c r="O156" s="23"/>
      <c r="P156" s="22"/>
      <c r="Q156" s="22"/>
      <c r="R156" s="22"/>
      <c r="S156" s="22"/>
      <c r="T156" s="17"/>
    </row>
    <row r="157" spans="3:20" s="4" customFormat="1" ht="30" customHeight="1" x14ac:dyDescent="0.25">
      <c r="C157" s="24"/>
      <c r="D157" s="24"/>
      <c r="E157" s="20"/>
      <c r="F157" s="20"/>
      <c r="G157" s="20"/>
      <c r="H157" s="20"/>
      <c r="I157" s="20"/>
      <c r="J157" s="21"/>
      <c r="K157" s="21"/>
      <c r="L157" s="22"/>
      <c r="M157" s="22"/>
      <c r="N157" s="23"/>
      <c r="O157" s="23"/>
      <c r="P157" s="22"/>
      <c r="Q157" s="22"/>
      <c r="R157" s="22"/>
      <c r="S157" s="22"/>
      <c r="T157" s="17"/>
    </row>
    <row r="158" spans="3:20" s="4" customFormat="1" ht="30" customHeight="1" x14ac:dyDescent="0.25">
      <c r="C158" s="24"/>
      <c r="D158" s="24"/>
      <c r="E158" s="20"/>
      <c r="F158" s="20"/>
      <c r="G158" s="20"/>
      <c r="H158" s="20"/>
      <c r="I158" s="20"/>
      <c r="J158" s="21"/>
      <c r="K158" s="21"/>
      <c r="L158" s="22"/>
      <c r="M158" s="22"/>
      <c r="N158" s="23"/>
      <c r="O158" s="23"/>
      <c r="P158" s="22"/>
      <c r="Q158" s="22"/>
      <c r="R158" s="22"/>
      <c r="S158" s="22"/>
      <c r="T158" s="17"/>
    </row>
    <row r="159" spans="3:20" s="4" customFormat="1" ht="30" customHeight="1" x14ac:dyDescent="0.25">
      <c r="C159" s="24"/>
      <c r="D159" s="24"/>
      <c r="E159" s="20"/>
      <c r="F159" s="20"/>
      <c r="G159" s="20"/>
      <c r="H159" s="20"/>
      <c r="I159" s="20"/>
      <c r="J159" s="21"/>
      <c r="K159" s="21"/>
      <c r="L159" s="22"/>
      <c r="M159" s="22"/>
      <c r="N159" s="23"/>
      <c r="O159" s="23"/>
      <c r="P159" s="22"/>
      <c r="Q159" s="22"/>
      <c r="R159" s="22"/>
      <c r="S159" s="22"/>
      <c r="T159" s="17"/>
    </row>
    <row r="160" spans="3:20" s="4" customFormat="1" ht="30" customHeight="1" x14ac:dyDescent="0.25">
      <c r="C160" s="24"/>
      <c r="D160" s="24"/>
      <c r="E160" s="20"/>
      <c r="F160" s="20"/>
      <c r="G160" s="20"/>
      <c r="H160" s="20"/>
      <c r="I160" s="20"/>
      <c r="J160" s="21"/>
      <c r="K160" s="21"/>
      <c r="L160" s="22"/>
      <c r="M160" s="22"/>
      <c r="N160" s="23"/>
      <c r="O160" s="23"/>
      <c r="P160" s="22"/>
      <c r="Q160" s="22"/>
      <c r="R160" s="22"/>
      <c r="S160" s="22"/>
      <c r="T160" s="17"/>
    </row>
    <row r="161" spans="3:20" s="4" customFormat="1" ht="30" customHeight="1" x14ac:dyDescent="0.25">
      <c r="C161" s="24"/>
      <c r="D161" s="24"/>
      <c r="E161" s="20"/>
      <c r="F161" s="20"/>
      <c r="G161" s="20"/>
      <c r="H161" s="20"/>
      <c r="I161" s="20"/>
      <c r="J161" s="21"/>
      <c r="K161" s="21"/>
      <c r="L161" s="22"/>
      <c r="M161" s="22"/>
      <c r="N161" s="23"/>
      <c r="O161" s="23"/>
      <c r="P161" s="22"/>
      <c r="Q161" s="22"/>
      <c r="R161" s="22"/>
      <c r="S161" s="22"/>
      <c r="T161" s="17"/>
    </row>
    <row r="162" spans="3:20" s="4" customFormat="1" ht="30" customHeight="1" x14ac:dyDescent="0.25">
      <c r="C162" s="24"/>
      <c r="D162" s="24"/>
      <c r="E162" s="20"/>
      <c r="F162" s="20"/>
      <c r="G162" s="20"/>
      <c r="H162" s="20"/>
      <c r="I162" s="20"/>
      <c r="J162" s="21"/>
      <c r="K162" s="21"/>
      <c r="L162" s="22"/>
      <c r="M162" s="22"/>
      <c r="N162" s="23"/>
      <c r="O162" s="23"/>
      <c r="P162" s="22"/>
      <c r="Q162" s="22"/>
      <c r="R162" s="22"/>
      <c r="S162" s="22"/>
      <c r="T162" s="17"/>
    </row>
  </sheetData>
  <autoFilter ref="C8:U112" xr:uid="{8D51417E-D7B4-4991-9C60-97494749B5D9}"/>
  <mergeCells count="13">
    <mergeCell ref="T6:T7"/>
    <mergeCell ref="J6:J7"/>
    <mergeCell ref="K6:K7"/>
    <mergeCell ref="L6:L7"/>
    <mergeCell ref="M6:O6"/>
    <mergeCell ref="P6:R6"/>
    <mergeCell ref="S6:S7"/>
    <mergeCell ref="I6:I7"/>
    <mergeCell ref="C6:C7"/>
    <mergeCell ref="E6:E7"/>
    <mergeCell ref="F6:F7"/>
    <mergeCell ref="G6:G7"/>
    <mergeCell ref="H6:H7"/>
  </mergeCells>
  <hyperlinks>
    <hyperlink ref="T9" r:id="rId1" display="https://web.tecalliance.net/mahle-catalog/en/parts/287/007%20NS%2021985%20000/detail" xr:uid="{7B9A5873-2830-4B6F-BE08-45BB1379D070}"/>
    <hyperlink ref="T10" r:id="rId2" display="https://web.tecalliance.net/mahle-catalog/en/parts/287/001%20RS%2011150%200N2/detail" xr:uid="{1A4093B5-94EC-4322-909E-BC8FC86A3E65}"/>
    <hyperlink ref="T11" r:id="rId3" display="https://web.tecalliance.net/mahle-catalog/en/parts/287/001%20RS%2011150%200N1/detail" xr:uid="{3E9A73B0-1A36-473F-AC01-D663A68CB001}"/>
    <hyperlink ref="T12" r:id="rId4" display="https://web.tecalliance.net/mahle-catalog/en/parts/287/001%20RS%2011150%200N0/detail" xr:uid="{D2240B1B-E2B4-4F58-9D82-0FA3700B308D}"/>
    <hyperlink ref="T13" r:id="rId5" display="https://web.tecalliance.net/mahle-catalog/en/parts/287/228%20TM%2019381%20000/detail" xr:uid="{7D3DBE7C-7CB4-4B8D-A616-5B407DB9A449}"/>
    <hyperlink ref="T14" r:id="rId6" display="https://web.tecalliance.net/mahle-catalog/en/parts/287/209%20TM%2018231%20000/detail" xr:uid="{4583FF9C-E539-4A6C-8339-D9689FBAC4AD}"/>
    <hyperlink ref="T15" r:id="rId7" display="https://web.tecalliance.net/mahle-catalog/en/parts/287/061%20TM%2019927%20000/detail" xr:uid="{60462061-B4C2-4882-B69C-6DA5764DB8C2}"/>
    <hyperlink ref="T16" r:id="rId8" display="https://web.tecalliance.net/mahle-catalog/en/parts/287/061%20TM%2018304%20000/detail" xr:uid="{81C58CFD-4B96-4477-8425-A16A34640290}"/>
    <hyperlink ref="T17" r:id="rId9" display="https://web.tecalliance.net/mahle-catalog/en/parts/287/061%20TM%2013166%20000/detail" xr:uid="{87C7B1E8-5F6E-48C0-88F9-74CA62A98C08}"/>
    <hyperlink ref="T18" r:id="rId10" display="https://web.tecalliance.net/mahle-catalog/en/parts/287/061%20TM%2013029%20000/detail" xr:uid="{A1898AE7-AE0A-4A56-92A5-AB9AA7F94115}"/>
    <hyperlink ref="T19" r:id="rId11" display="https://web.tecalliance.net/mahle-catalog/en/parts/287/001%20PI%2000216%20002/detail" xr:uid="{597CF398-3F5D-4332-ABF9-B429E83044D1}"/>
    <hyperlink ref="T20" r:id="rId12" display="https://web.tecalliance.net/mahle-catalog/en/parts/287/001%20PI%2000216%20000/detail" xr:uid="{C3049953-BE12-48FC-9121-BEDF1E6C7ACD}"/>
    <hyperlink ref="T21" r:id="rId13" display="https://web.tecalliance.net/mahle-catalog/en/parts/287/001%20PL%20V1081%20000/detail" xr:uid="{11935510-2C7D-4DC7-9615-C981BE3AE57C}"/>
    <hyperlink ref="T22" r:id="rId14" display="https://web.tecalliance.net/mahle-catalog/en/parts/287/TH%2089%2090/detail" xr:uid="{07188139-69D9-4EDB-9F9D-6282C44F3473}"/>
    <hyperlink ref="T23" r:id="rId15" display="https://web.tecalliance.net/mahle-catalog/en/parts/287/MM%20471/detail" xr:uid="{070B515A-5113-4868-8A0E-ACE2CC65985F}"/>
    <hyperlink ref="T24" r:id="rId16" display="https://web.tecalliance.net/mahle-catalog/en/parts/287/LA%202034/detail" xr:uid="{6B643F8A-F2AB-477F-9CE8-2CAA69A2BAA5}"/>
    <hyperlink ref="T25" r:id="rId17" display="https://web.tecalliance.net/mahle-catalog/en/parts/287/061%20SE%2032150%20000/detail" xr:uid="{6C86CB60-7854-4385-B290-2667E6928E97}"/>
    <hyperlink ref="T26" r:id="rId18" display="https://web.tecalliance.net/mahle-catalog/en/parts/287/001%20PL%2021977%20050/detail" xr:uid="{FF78B65A-63BD-4212-928B-CF2D2BB3422B}"/>
    <hyperlink ref="T27" r:id="rId19" display="https://web.tecalliance.net/mahle-catalog/en/parts/287/279%20RS%2000104%200N0/detail" xr:uid="{DF8A685E-65B2-42A1-BE35-49C136035A74}"/>
    <hyperlink ref="T28" r:id="rId20" display="https://web.tecalliance.net/mahle-catalog/en/parts/287/CRT%20391%20000S/detail" xr:uid="{F5916154-9FCD-43BE-8CCC-F97DBA39ACDC}"/>
    <hyperlink ref="T29" r:id="rId21" display="https://web.tecalliance.net/mahle-catalog/en/parts/287/001%20PL%2021977%20000/detail" xr:uid="{2072CC15-01FE-421B-8BAE-FA2CD37F23B5}"/>
    <hyperlink ref="T30" r:id="rId22" display="https://web.tecalliance.net/mahle-catalog/en/parts/287/001%20NS%2022035%20000/detail" xr:uid="{ADB1F7D0-7889-4C9F-BC26-BC0943EF8E9E}"/>
    <hyperlink ref="T31" r:id="rId23" display="https://web.tecalliance.net/mahle-catalog/en/parts/287/001%20NS%2022034%20000/detail" xr:uid="{5ACC1C22-D122-4148-B865-34317B6519F3}"/>
    <hyperlink ref="T32" r:id="rId24" display="https://web.tecalliance.net/mahle-catalog/en/parts/287/001%20HL%2021976%20050/detail" xr:uid="{5925E4C0-ABE1-44BD-838A-94119F8D45C1}"/>
    <hyperlink ref="T33" r:id="rId25" display="https://web.tecalliance.net/mahle-catalog/en/parts/287/001%20HL%2021976%20025/detail" xr:uid="{35E73E3A-ADF9-493E-AD7C-A8FFF35FBBFC}"/>
    <hyperlink ref="T34" r:id="rId26" display="https://web.tecalliance.net/mahle-catalog/en/parts/287/001%20HL%2021976%20000/detail" xr:uid="{7BC2AFCD-AB60-4100-96DB-2E36B717C799}"/>
    <hyperlink ref="T35" r:id="rId27" display="https://web.tecalliance.net/mahle-catalog/en/parts/287/AE%20273%20000S/detail" xr:uid="{BE732493-11D7-4839-816A-1070D9ADB406}"/>
    <hyperlink ref="T36" r:id="rId28" display="https://web.tecalliance.net/mahle-catalog/en/parts/287/001%20PI%2000188%20002/detail" xr:uid="{004EFCFD-1E4A-484D-9C33-3052F5ADDB52}"/>
    <hyperlink ref="T37" r:id="rId29" display="https://web.tecalliance.net/mahle-catalog/en/parts/287/CRT%20359%20000S/detail" xr:uid="{EF1F170F-E658-4521-A5F3-9E650EF27B0A}"/>
    <hyperlink ref="T38" r:id="rId30" display="https://web.tecalliance.net/mahle-catalog/en/parts/287/CRT%20354%20000S/detail" xr:uid="{6CEF294E-2E75-472B-9DD2-46794EB3837B}"/>
    <hyperlink ref="T39" r:id="rId31" display="https://web.tecalliance.net/mahle-catalog/en/parts/287/CFW%2098%20000P/detail" xr:uid="{60452046-9616-4046-B799-BC077F6E3239}"/>
    <hyperlink ref="T40" r:id="rId32" display="https://web.tecalliance.net/mahle-catalog/en/parts/287/AC%201207%20000S/detail" xr:uid="{445E591B-D6BB-4038-AC41-E19E4ECD368D}"/>
    <hyperlink ref="T41" r:id="rId33" display="https://web.tecalliance.net/mahle-catalog/en/parts/287/279%20RS%2000105%200N0/detail" xr:uid="{97483FF5-44DD-45CF-9BD4-8694E220E0B9}"/>
    <hyperlink ref="T42" r:id="rId34" display="https://web.tecalliance.net/mahle-catalog/en/parts/287/CRT%20361%20000S/detail" xr:uid="{CAF0F435-215C-489F-8AA0-0BE35E3BC07F}"/>
    <hyperlink ref="T43" r:id="rId35" display="https://web.tecalliance.net/mahle-catalog/en/parts/287/AH%20360%20000S/detail" xr:uid="{07D98BE6-15C3-460E-87EC-E23E6D9290F4}"/>
    <hyperlink ref="T44" r:id="rId36" display="https://web.tecalliance.net/mahle-catalog/en/parts/287/AH%20359%20000S/detail" xr:uid="{686C3C22-3AFF-4BDF-B66D-71FAEC38ED40}"/>
    <hyperlink ref="T45" r:id="rId37" display="https://web.tecalliance.net/mahle-catalog/en/parts/287/AH%20350%20000S/detail" xr:uid="{5FC74957-1F7E-41DD-AE62-8303F0B052AB}"/>
    <hyperlink ref="T46" r:id="rId38" display="https://web.tecalliance.net/mahle-catalog/en/parts/287/AH%20347%20000S/detail" xr:uid="{9E981F8D-3864-4F4C-A887-CD553884766D}"/>
    <hyperlink ref="T47" r:id="rId39" display="https://web.tecalliance.net/mahle-catalog/en/parts/287/AH%20344%20000S/detail" xr:uid="{3CFBC0E5-3FA3-4DA8-A80F-D325F0BCB2DF}"/>
    <hyperlink ref="T48" r:id="rId40" display="https://web.tecalliance.net/mahle-catalog/en/parts/287/AH%20200%20000S/detail" xr:uid="{32610522-F047-4979-9FC0-B80C0EFF11F7}"/>
    <hyperlink ref="T49" r:id="rId41" display="https://web.tecalliance.net/mahle-catalog/en/parts/287/AH%205%20000S/detail" xr:uid="{B062E0C8-5B11-4E6F-B88E-C9C0DA642B5E}"/>
    <hyperlink ref="T50" r:id="rId42" display="https://web.tecalliance.net/mahle-catalog/en/parts/287/AH%20362%20000S/detail" xr:uid="{51BDAE73-CFE2-4A89-8AF5-3FC42D19806A}"/>
    <hyperlink ref="T51" r:id="rId43" display="https://web.tecalliance.net/mahle-catalog/en/parts/287/AH%20351%20000S/detail" xr:uid="{2591BD98-9599-4034-B2C2-B08C6284D11A}"/>
    <hyperlink ref="T52" r:id="rId44" display="https://web.tecalliance.net/mahle-catalog/en/parts/287/AH%20345%20000S/detail" xr:uid="{81E9B0D2-C90F-4397-AB7A-CFD6A6C88490}"/>
    <hyperlink ref="T53" r:id="rId45" display="https://web.tecalliance.net/mahle-catalog/en/parts/287/LX%204898/18/detail" xr:uid="{F28796AC-099F-4382-8263-22042FAD0052}"/>
    <hyperlink ref="T54" r:id="rId46" display="https://web.tecalliance.net/mahle-catalog/en/parts/287/LX%204898/14/detail" xr:uid="{526D526B-7EA6-4ADD-8565-A75CD359F6D4}"/>
    <hyperlink ref="T55" r:id="rId47" display="https://web.tecalliance.net/mahle-catalog/en/parts/287/LX%204898/11/detail" xr:uid="{9BCEEF58-5B25-4436-A1F9-7076C048725E}"/>
    <hyperlink ref="T56" r:id="rId48" display="https://web.tecalliance.net/mahle-catalog/en/parts/287/LX%204898/10/detail" xr:uid="{9F264FC8-9517-4057-83D4-9A52C6EA3802}"/>
    <hyperlink ref="T57" r:id="rId49" display="https://web.tecalliance.net/mahle-catalog/en/parts/287/ACP%201431%20000S/detail" xr:uid="{245E0308-3C3B-4E9A-902D-03B5CE45D300}"/>
    <hyperlink ref="T58" r:id="rId50" display="https://web.tecalliance.net/mahle-catalog/en/parts/287/CFF%20705%20000P/detail" xr:uid="{DE4B7478-210C-4459-BBF7-D81D365FF4F1}"/>
    <hyperlink ref="T59" r:id="rId51" display="https://web.tecalliance.net/mahle-catalog/en/parts/287/CRTC%2017%20000S/detail" xr:uid="{362BBFD7-E69E-4B1C-9CDE-519C4FF58E7E}"/>
    <hyperlink ref="T60" r:id="rId52" display="https://web.tecalliance.net/mahle-catalog/en/parts/287/CRT%20384%20000S/detail" xr:uid="{8888AB74-2C4A-49AE-96F8-CA1B9227C77C}"/>
    <hyperlink ref="T61" r:id="rId53" display="https://web.tecalliance.net/mahle-catalog/en/parts/287/AC%201220%20000S/detail" xr:uid="{640CB870-AA46-4F08-8A94-49A44FC2DD45}"/>
    <hyperlink ref="T62" r:id="rId54" display="https://web.tecalliance.net/mahle-catalog/en/parts/287/CR%202796%20000S/detail" xr:uid="{6725C5B6-BA18-4421-A524-AEADAF525B02}"/>
    <hyperlink ref="T63" r:id="rId55" display="https://web.tecalliance.net/mahle-catalog/en/parts/287/CR%202795%20000S/detail" xr:uid="{6C0CA0CC-57C9-4D36-8F6F-DA75D32EF2CE}"/>
    <hyperlink ref="T64" r:id="rId56" display="https://web.tecalliance.net/mahle-catalog/en/parts/287/CR%202794%20000S/detail" xr:uid="{6CA680AC-2DE2-4651-AD58-1B37C4A6FF6A}"/>
    <hyperlink ref="T65" r:id="rId57" display="https://web.tecalliance.net/mahle-catalog/en/parts/287/CR%202792%20000S/detail" xr:uid="{D588CB62-6B50-470F-8796-EE13B3D92B1F}"/>
    <hyperlink ref="T66" r:id="rId58" display="https://web.tecalliance.net/mahle-catalog/en/parts/287/CR%202784%20000S/detail" xr:uid="{2BC9963A-8633-4F1F-8DA4-164DB464D078}"/>
    <hyperlink ref="T67" r:id="rId59" display="https://web.tecalliance.net/mahle-catalog/en/parts/287/CR%202783%20000S/detail" xr:uid="{00348E92-81F6-446D-B886-B81049AC71BA}"/>
    <hyperlink ref="T68" r:id="rId60" display="https://web.tecalliance.net/mahle-catalog/en/parts/287/CR%202782%20000S/detail" xr:uid="{F1A7A8EF-36D1-4E32-9807-69F47A589AB6}"/>
    <hyperlink ref="T69" r:id="rId61" display="https://web.tecalliance.net/mahle-catalog/en/parts/287/CR%202097%20000S/detail" xr:uid="{33D5E8D6-7EA7-4984-A76E-32A3C56266B7}"/>
    <hyperlink ref="T70" r:id="rId62" display="https://web.tecalliance.net/mahle-catalog/en/parts/287/CR%202092%20000S/detail" xr:uid="{1220C6B9-632A-4A4D-ADF1-9CBB874E87E1}"/>
    <hyperlink ref="T71" r:id="rId63" display="https://web.tecalliance.net/mahle-catalog/en/parts/287/CR%202090%20000S/detail" xr:uid="{BA4AFF3A-3219-428E-B3F2-0259CF243FC2}"/>
    <hyperlink ref="T72" r:id="rId64" display="https://web.tecalliance.net/mahle-catalog/en/parts/287/CR%20731%20000S/detail" xr:uid="{8FF9FFA4-2FEE-40CE-ABA9-436E9EFF9C51}"/>
    <hyperlink ref="T73" r:id="rId65" display="https://web.tecalliance.net/mahle-catalog/en/parts/287/CR%20688%20000S/detail" xr:uid="{44715BEB-2A64-4067-8ABD-68A19ABF6780}"/>
    <hyperlink ref="T74" r:id="rId66" display="https://web.tecalliance.net/mahle-catalog/en/parts/287/CI%20740%20000S/detail" xr:uid="{5DE179CF-B559-449D-B049-505D1C47D0A2}"/>
    <hyperlink ref="T75" r:id="rId67" display="https://web.tecalliance.net/mahle-catalog/en/parts/287/CR%202810%20000S/detail" xr:uid="{C56D877F-5693-4600-AB17-B8698A6935E9}"/>
    <hyperlink ref="T76" r:id="rId68" display="https://web.tecalliance.net/mahle-catalog/en/parts/287/CR%202780%20000S/detail" xr:uid="{B2C94AC4-2651-4CE2-8D5E-1532E5BCFDED}"/>
    <hyperlink ref="T77" r:id="rId69" display="https://web.tecalliance.net/mahle-catalog/en/parts/287/227%20RS%2010121%200N0/detail" xr:uid="{BCE1E780-58E4-41C2-9ACC-D682F9FFFC37}"/>
    <hyperlink ref="T78" r:id="rId70" display="https://web.tecalliance.net/mahle-catalog/en/parts/287/227%20RS%2010120%200N0/detail" xr:uid="{A3A96EF4-2BA7-4763-83F7-8AD0BDC26F00}"/>
    <hyperlink ref="T79" r:id="rId71" display="https://web.tecalliance.net/mahle-catalog/en/parts/287/028%20RS%2010140%200N0/detail" xr:uid="{95E5562F-7847-4CD8-96B9-76777C97D0B0}"/>
    <hyperlink ref="T80" r:id="rId72" display="https://web.tecalliance.net/mahle-catalog/en/parts/287/029%20VE%2032182%20000/detail" xr:uid="{8F94D23B-0DE8-4389-BDFF-186839CE0B9D}"/>
    <hyperlink ref="T81" r:id="rId73" display="https://web.tecalliance.net/mahle-catalog/en/parts/287/LX%204303/detail" xr:uid="{326F6BFB-851F-439C-AFA7-E23E311A26A1}"/>
    <hyperlink ref="T82" r:id="rId74" display="https://web.tecalliance.net/mahle-catalog/en/parts/287/AC%201217%20000S/detail" xr:uid="{AF73F2AB-9D15-4A73-BF84-AC6D3D091FF8}"/>
    <hyperlink ref="T83" r:id="rId75" display="https://web.tecalliance.net/mahle-catalog/en/parts/287/AC%201159%20000P/detail" xr:uid="{9A711470-AF57-4AD0-98EE-3F7C35262809}"/>
    <hyperlink ref="T84" r:id="rId76" display="https://web.tecalliance.net/mahle-catalog/en/parts/287/227%20PI%2000160%20000/detail" xr:uid="{91F51BF4-2A92-47EC-8280-10E168FA1DC8}"/>
    <hyperlink ref="T85" r:id="rId77" display="https://web.tecalliance.net/mahle-catalog/en/parts/287/ACP%201541%20001P/detail" xr:uid="{3ACDD3E3-0431-4F79-95A5-FCB4AFDE0C0A}"/>
    <hyperlink ref="T86" r:id="rId78" display="https://web.tecalliance.net/mahle-catalog/en/parts/287/AC%201219%20000S/detail" xr:uid="{9CC66EA1-C65C-4800-BA22-DADB0CEA8E26}"/>
    <hyperlink ref="T87" r:id="rId79" display="https://web.tecalliance.net/mahle-catalog/en/parts/287/021%20PS%2022020%20000/detail" xr:uid="{403CE69C-F1D0-42DD-BBB6-8278482F6565}"/>
    <hyperlink ref="T88" r:id="rId80" display="https://web.tecalliance.net/mahle-catalog/en/parts/287/014%20PS%2021644%20050/detail" xr:uid="{45BAF4F7-DB18-4450-9E6D-E018DB57FAD4}"/>
    <hyperlink ref="T89" r:id="rId81" display="https://web.tecalliance.net/mahle-catalog/en/parts/287/014%20PS%2021644%20025/detail" xr:uid="{2C91D167-34AF-4838-9D6D-09ED98D890B4}"/>
    <hyperlink ref="T90" r:id="rId82" display="https://web.tecalliance.net/mahle-catalog/en/parts/287/014%20PS%2021644%20000/detail" xr:uid="{A961D297-EF74-4A4A-BD36-A2C762CCA36F}"/>
    <hyperlink ref="T91" r:id="rId83" display="https://web.tecalliance.net/mahle-catalog/en/parts/287/AE%20272%20000P/detail" xr:uid="{A3DFEFB3-E165-4BF2-8478-7C1252300162}"/>
    <hyperlink ref="T92" r:id="rId84" display="https://web.tecalliance.net/mahle-catalog/en/parts/287/001%20VA%2032029%20000/detail" xr:uid="{C0988EFF-85DF-4391-9528-C9063E32C048}"/>
    <hyperlink ref="T93" r:id="rId85" display="https://web.tecalliance.net/mahle-catalog/en/parts/287/213%20HL%2022000%20050/detail" xr:uid="{8F991EB8-DA27-4B6A-9682-F05BA5E1FC8B}"/>
    <hyperlink ref="T94" r:id="rId86" display="https://web.tecalliance.net/mahle-catalog/en/parts/287/213%20HL%2022000%20025/detail" xr:uid="{D2AE6C49-5213-4833-B443-490A9CD281EE}"/>
    <hyperlink ref="T95" r:id="rId87" display="https://web.tecalliance.net/mahle-catalog/en/parts/287/213%20HL%2022000%20000/detail" xr:uid="{B9B7DA60-B5D9-499A-AC0C-4972FD9ABA83}"/>
    <hyperlink ref="T96" r:id="rId88" display="https://web.tecalliance.net/mahle-catalog/en/parts/287/AD%20183%20000S/detail" xr:uid="{E44C55C5-E7E5-4A25-9AE1-7D4FD587C629}"/>
    <hyperlink ref="T97" r:id="rId89" display="https://web.tecalliance.net/mahle-catalog/en/parts/287/021%20PS%2022020%20050/detail" xr:uid="{D62A42CE-1A38-4C08-A99C-04278BF5CAF6}"/>
    <hyperlink ref="T98" r:id="rId90" display="https://web.tecalliance.net/mahle-catalog/en/parts/287/001%20PL%2021977%20025/detail" xr:uid="{848507D1-89B5-4573-B240-BFFF8325AFD2}"/>
    <hyperlink ref="T99" r:id="rId91" display="https://web.tecalliance.net/mahle-catalog/en/parts/287/LX%205859/detail" xr:uid="{6D4D5081-3B8C-462E-ABF0-5BB075DC8FC1}"/>
    <hyperlink ref="T100" r:id="rId92" display="https://web.tecalliance.net/mahle-catalog/en/parts/287/503%20PI%2000108%20002/detail" xr:uid="{2DC0CC9F-F8DA-4FEC-96FD-2F2C7E8FE006}"/>
    <hyperlink ref="T101" r:id="rId93" display="https://web.tecalliance.net/mahle-catalog/en/parts/287/503%20PI%2000108%20000/detail" xr:uid="{51F21072-0652-4CFB-B99A-D428ED8323F7}"/>
    <hyperlink ref="T102" r:id="rId94" display="https://web.tecalliance.net/mahle-catalog/en/parts/287/081%20RS%2000122%200V0/detail" xr:uid="{F1EC09D9-D674-4BB6-A299-1740366486C4}"/>
    <hyperlink ref="T103" r:id="rId95" display="https://web.tecalliance.net/mahle-catalog/en/parts/287/014%20HS%2022013%20000/detail" xr:uid="{EB6937FB-7E99-4B40-8612-F0C4A82155E8}"/>
    <hyperlink ref="T104" r:id="rId96" display="https://web.tecalliance.net/mahle-catalog/en/parts/287/021%20PS%2022020%20025/detail" xr:uid="{2F8F5425-9091-4C26-A962-C0E28EB7C76F}"/>
    <hyperlink ref="T105" r:id="rId97" display="https://web.tecalliance.net/mahle-catalog/en/parts/287/021%20HS%2022019%20050/detail" xr:uid="{D8F85A4A-C296-4339-BEA1-DED2A7621C65}"/>
    <hyperlink ref="T106" r:id="rId98" display="https://web.tecalliance.net/mahle-catalog/en/parts/287/MG%201221/detail" xr:uid="{316AA791-4A89-4C25-9DC8-865AB35BCE2E}"/>
    <hyperlink ref="T107" r:id="rId99" display="https://web.tecalliance.net/mahle-catalog/en/parts/287/014%20PS%2022008%20050/detail" xr:uid="{1E7C43D4-32AF-4ED9-A4D1-D767278138FB}"/>
    <hyperlink ref="T108" r:id="rId100" display="https://web.tecalliance.net/mahle-catalog/en/parts/287/014%20PS%2022008%20025/detail" xr:uid="{D48141FE-3986-4674-8F14-81B8A9A576AF}"/>
    <hyperlink ref="T109" r:id="rId101" display="https://web.tecalliance.net/mahle-catalog/en/parts/287/039%20HS%2021053%20050/detail" xr:uid="{9E2C6655-9F42-4AF1-944F-3031E2B953F3}"/>
    <hyperlink ref="T110" r:id="rId102" display="https://web.tecalliance.net/mahle-catalog/en/parts/287/081%20AS%2022024%20050/detail" xr:uid="{56E5EA7A-7558-49EA-B262-11BC55240380}"/>
    <hyperlink ref="T111" r:id="rId103" display="https://web.tecalliance.net/mahle-catalog/en/parts/287/081%20AS%2022024%20025/detail" xr:uid="{AD7E933E-212A-4AFF-BE68-E1BFC8C95833}"/>
    <hyperlink ref="T112" r:id="rId104" display="https://web.tecalliance.net/mahle-catalog/en/parts/287/MSX%201969/detail" xr:uid="{DE15EB89-428C-4810-ADD0-2ADB33FB681E}"/>
  </hyperlinks>
  <pageMargins left="0.7" right="0.7" top="0.78740157499999996" bottom="0.78740157499999996" header="0.3" footer="0.3"/>
  <pageSetup paperSize="9" orientation="portrait" r:id="rId105"/>
  <headerFooter>
    <oddFooter>&amp;L_x000D_&amp;1#&amp;"Calibri"&amp;10&amp;K000000 MAHLE internal (CL2)</oddFooter>
  </headerFooter>
  <customProperties>
    <customPr name="_pios_id" r:id="rId106"/>
  </customProperties>
  <drawing r:id="rId10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0ECEE1A5BD3419C33FBB214AFD5F2" ma:contentTypeVersion="3" ma:contentTypeDescription="Create a new document." ma:contentTypeScope="" ma:versionID="1a29aaca0853235ca107e6ee083ebd19">
  <xsd:schema xmlns:xsd="http://www.w3.org/2001/XMLSchema" xmlns:xs="http://www.w3.org/2001/XMLSchema" xmlns:p="http://schemas.microsoft.com/office/2006/metadata/properties" xmlns:ns2="3d70d704-91dd-4b4c-8cd9-7be0444950da" targetNamespace="http://schemas.microsoft.com/office/2006/metadata/properties" ma:root="true" ma:fieldsID="48e681f5e3976f70dfa01736e9599aa0" ns2:_="">
    <xsd:import namespace="3d70d704-91dd-4b4c-8cd9-7be0444950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0d704-91dd-4b4c-8cd9-7be0444950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8854D9-AE45-40D4-B54A-2DC0CA7B46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0d704-91dd-4b4c-8cd9-7be044495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2F6D3B-732F-4706-85CF-C8F266EF8A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3BDD0E-16E8-47B0-A4BE-3C473DDC142F}">
  <ds:schemaRefs>
    <ds:schemaRef ds:uri="http://purl.org/dc/terms/"/>
    <ds:schemaRef ds:uri="http://schemas.openxmlformats.org/package/2006/metadata/core-properties"/>
    <ds:schemaRef ds:uri="3d70d704-91dd-4b4c-8cd9-7be0444950d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MAHLE Insider</vt:lpstr>
      <vt:lpstr>MAHLE Insider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Felix Maier</dc:creator>
  <cp:keywords/>
  <dc:description/>
  <cp:lastModifiedBy>Jana Leitner</cp:lastModifiedBy>
  <cp:revision/>
  <dcterms:created xsi:type="dcterms:W3CDTF">2022-09-29T14:18:28Z</dcterms:created>
  <dcterms:modified xsi:type="dcterms:W3CDTF">2026-03-11T08:15:25Z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0x010100CE20ECEE1A5BD3419C33FBB214AFD5F2</vt:lpwstr>
  </property>
  <property fmtid="{D5CDD505-2E9C-101B-9397-08002B2CF9AE}" pid="3" name="MediaServiceImageTags">
    <vt:lpwstr/>
  </property>
  <property fmtid="{D5CDD505-2E9C-101B-9397-08002B2CF9AE}" pid="4" name="MSIP_Label_0c72bc7c-1559-43e6-8719-ab74cb663232_Enabled">
    <vt:lpwstr>true</vt:lpwstr>
  </property>
  <property fmtid="{D5CDD505-2E9C-101B-9397-08002B2CF9AE}" pid="5" name="MSIP_Label_0c72bc7c-1559-43e6-8719-ab74cb663232_SetDate">
    <vt:lpwstr>2023-12-04T14:36:14Z</vt:lpwstr>
  </property>
  <property fmtid="{D5CDD505-2E9C-101B-9397-08002B2CF9AE}" pid="6" name="MSIP_Label_0c72bc7c-1559-43e6-8719-ab74cb663232_Method">
    <vt:lpwstr>Standard</vt:lpwstr>
  </property>
  <property fmtid="{D5CDD505-2E9C-101B-9397-08002B2CF9AE}" pid="7" name="MSIP_Label_0c72bc7c-1559-43e6-8719-ab74cb663232_Name">
    <vt:lpwstr>MAHLE internal (CL2)</vt:lpwstr>
  </property>
  <property fmtid="{D5CDD505-2E9C-101B-9397-08002B2CF9AE}" pid="8" name="MSIP_Label_0c72bc7c-1559-43e6-8719-ab74cb663232_SiteId">
    <vt:lpwstr>e396b7c6-05f6-47d7-bef7-e89a9de9fd6c</vt:lpwstr>
  </property>
  <property fmtid="{D5CDD505-2E9C-101B-9397-08002B2CF9AE}" pid="9" name="MSIP_Label_0c72bc7c-1559-43e6-8719-ab74cb663232_ActionId">
    <vt:lpwstr>6b95ae69-c99b-4d4b-96b5-6116f5bc60cf</vt:lpwstr>
  </property>
  <property fmtid="{D5CDD505-2E9C-101B-9397-08002B2CF9AE}" pid="10" name="MSIP_Label_0c72bc7c-1559-43e6-8719-ab74cb663232_ContentBits">
    <vt:lpwstr>2</vt:lpwstr>
  </property>
</Properties>
</file>